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5"/>
  <workbookPr defaultThemeVersion="166925"/>
  <mc:AlternateContent xmlns:mc="http://schemas.openxmlformats.org/markup-compatibility/2006">
    <mc:Choice Requires="x15">
      <x15ac:absPath xmlns:x15ac="http://schemas.microsoft.com/office/spreadsheetml/2010/11/ac" url="/Users/Renato/Downloads/"/>
    </mc:Choice>
  </mc:AlternateContent>
  <xr:revisionPtr revIDLastSave="0" documentId="13_ncr:1_{3A5AFEF4-BB29-5943-AE6C-BBDB8F241C11}" xr6:coauthVersionLast="47" xr6:coauthVersionMax="47" xr10:uidLastSave="{00000000-0000-0000-0000-000000000000}"/>
  <bookViews>
    <workbookView xWindow="200" yWindow="1060" windowWidth="28400" windowHeight="14740" xr2:uid="{7E66C4CD-09AC-449F-9A6A-E24E292DED24}"/>
  </bookViews>
  <sheets>
    <sheet name="Índice" sheetId="19" r:id="rId1"/>
    <sheet name="Anexo 1.1" sheetId="12" r:id="rId2"/>
    <sheet name="Anexo 1.2_Tabela 1 até 2019" sheetId="9" r:id="rId3"/>
    <sheet name="Anexo 1.2_Tabela 1 Lei 13820-19" sheetId="21" r:id="rId4"/>
    <sheet name="Anexo 2.1" sheetId="2" r:id="rId5"/>
    <sheet name="Anexo 2.2" sheetId="3" r:id="rId6"/>
    <sheet name="Anexo 3.1" sheetId="14" r:id="rId7"/>
    <sheet name="Anexo 4.1" sheetId="6" r:id="rId8"/>
    <sheet name="Anexo 4.2" sheetId="8" r:id="rId9"/>
    <sheet name="Anexo 4.3_Tabela 2" sheetId="20"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_01_01_06" localSheetId="0">#REF!</definedName>
    <definedName name="_01_01_06">#REF!</definedName>
    <definedName name="_01_04_04" localSheetId="0">'[1]Tx Max LTN'!#REF!</definedName>
    <definedName name="_01_04_04">'[1]Tx Max LTN'!#REF!</definedName>
    <definedName name="_01_04_05" localSheetId="0">#REF!</definedName>
    <definedName name="_01_04_05">#REF!</definedName>
    <definedName name="_01_07_04" localSheetId="0">'[1]Tx Max LTN'!#REF!</definedName>
    <definedName name="_01_07_04">'[1]Tx Max LTN'!#REF!</definedName>
    <definedName name="_01_07_05" localSheetId="0">#REF!</definedName>
    <definedName name="_01_07_05">#REF!</definedName>
    <definedName name="_01_10_03">OFFSET('[1]Tx Max LTN'!#REF!,0,0,COUNTA('[1]Tx Max LTN'!#REF!)-1)</definedName>
    <definedName name="_01_10_04">'[1]Tx Max LTN'!#REF!</definedName>
    <definedName name="_02_Jan2004">[2]Impacto!$D$32:$D$36</definedName>
    <definedName name="_04_01_05" localSheetId="0">#REF!</definedName>
    <definedName name="_04_01_05">#REF!</definedName>
    <definedName name="_07_01_04">'[1]Tx Max LTN'!#REF!</definedName>
    <definedName name="_1_">[3]DEUDA!#REF!</definedName>
    <definedName name="_15">[4]Impacto!$D$42:$D$44</definedName>
    <definedName name="_2_">[3]DEUDA!#REF!</definedName>
    <definedName name="_26">[5]Impacto!$D$39:$D$43</definedName>
    <definedName name="_2TAXA_DE">#REF!</definedName>
    <definedName name="_4_">[3]DEUDA!#REF!</definedName>
    <definedName name="_5_">[3]DEUDA!#REF!</definedName>
    <definedName name="_5TAXA_DE">#REF!</definedName>
    <definedName name="_6TAXA_DE">#REF!</definedName>
    <definedName name="_7TAXA_DE">#REF!</definedName>
    <definedName name="_abr01" localSheetId="0">[6]dias_úteis_selic!#REF!</definedName>
    <definedName name="_abr01">[6]dias_úteis_selic!#REF!</definedName>
    <definedName name="_abr08" localSheetId="0">'[7]Tabela 1'!#REF!</definedName>
    <definedName name="_abr08">'[7]Tabela 1'!#REF!</definedName>
    <definedName name="_abr09">'[8]Tabela 1 e 2'!#REF!</definedName>
    <definedName name="_ago08">'[7]Tabela 1'!#REF!</definedName>
    <definedName name="_ID">"II.19 BACEN balancete passivo(5)"</definedName>
    <definedName name="_Jan2004">[9]Impacto!$E$25:$E$29</definedName>
    <definedName name="_jul08" localSheetId="0">'[7]Tabela 1'!#REF!</definedName>
    <definedName name="_jul08">'[7]Tabela 1'!#REF!</definedName>
    <definedName name="_jun08" localSheetId="0">'[7]Tabela 1'!#REF!</definedName>
    <definedName name="_jun08">'[7]Tabela 1'!#REF!</definedName>
    <definedName name="_Lin1">8</definedName>
    <definedName name="_Lin2">12</definedName>
    <definedName name="_Lin3">42</definedName>
    <definedName name="_mar08">'[7]Tabela 1'!#REF!</definedName>
    <definedName name="_NCol">7</definedName>
    <definedName name="_out08">'[7]Tabela 1'!#REF!</definedName>
    <definedName name="_PIB01" localSheetId="0">#REF!</definedName>
    <definedName name="_PIB01">#REF!</definedName>
    <definedName name="_PIB02">#REF!</definedName>
    <definedName name="_PIB03">#REF!</definedName>
    <definedName name="_PIB04">#REF!</definedName>
    <definedName name="_PIB05">#REF!</definedName>
    <definedName name="_PIB06" localSheetId="0">[10]PIB!#REF!</definedName>
    <definedName name="_PIB06">[10]PIB!#REF!</definedName>
    <definedName name="_PIB90" localSheetId="0">#REF!</definedName>
    <definedName name="_PIB90">#REF!</definedName>
    <definedName name="_PIB91">#REF!</definedName>
    <definedName name="_PIB92">#REF!</definedName>
    <definedName name="_PIB93">#REF!</definedName>
    <definedName name="_PIB94">#REF!</definedName>
    <definedName name="_PIB95">#REF!</definedName>
    <definedName name="_PIB96">#REF!</definedName>
    <definedName name="_PIB97">#REF!</definedName>
    <definedName name="_PIB98">#REF!</definedName>
    <definedName name="_PIB99">#REF!</definedName>
    <definedName name="_pm201">#REF!</definedName>
    <definedName name="_pm202">#REF!</definedName>
    <definedName name="_pm203">#REF!</definedName>
    <definedName name="_pm204">#REF!</definedName>
    <definedName name="_pm205">#REF!</definedName>
    <definedName name="_pm206">#REF!</definedName>
    <definedName name="_pm207">#REF!</definedName>
    <definedName name="_pm208">#REF!</definedName>
    <definedName name="_pm209">#REF!</definedName>
    <definedName name="_pm210">#REF!</definedName>
    <definedName name="_pm211">#REF!</definedName>
    <definedName name="_pm212">#REF!</definedName>
    <definedName name="_pm213">#REF!</definedName>
    <definedName name="_pm214">#REF!</definedName>
    <definedName name="_pm215">#REF!</definedName>
    <definedName name="_pm216">#REF!</definedName>
    <definedName name="_pm217">#REF!</definedName>
    <definedName name="_pm218">#REF!</definedName>
    <definedName name="_pm219">#REF!</definedName>
    <definedName name="_pm220">#REF!</definedName>
    <definedName name="_pm221">#REF!</definedName>
    <definedName name="_pm222">#REF!</definedName>
    <definedName name="_pm223">#REF!</definedName>
    <definedName name="_pm224">#REF!</definedName>
    <definedName name="_pm225">#REF!</definedName>
    <definedName name="_pm226">#REF!</definedName>
    <definedName name="_r" localSheetId="0">OFFSET(OFFSET('[11]Resgates e Emissoes'!$A$7,MATCH('[11]Resgates e Emissoes'!$G$4,RE_DT_POR,0),0),0,0,ROWS(RE_DT_POR)-MATCH('[11]Resgates e Emissoes'!$G$4,RE_DT_POR,0)+1)</definedName>
    <definedName name="_r">OFFSET(OFFSET('[11]Resgates e Emissoes'!$A$7,MATCH('[11]Resgates e Emissoes'!$G$4,RE_DT_POR,0),0),0,0,ROWS(RE_DT_POR)-MATCH('[11]Resgates e Emissoes'!$G$4,RE_DT_POR,0)+1)</definedName>
    <definedName name="_Regression_Int" hidden="1">1</definedName>
    <definedName name="_set08" localSheetId="0">'[7]Tabela 1'!#REF!</definedName>
    <definedName name="_set08">'[7]Tabela 1'!#REF!</definedName>
    <definedName name="_Tipo">1</definedName>
    <definedName name="\a" localSheetId="0">'[12]TAB3-06p'!#REF!</definedName>
    <definedName name="\a">'[12]TAB3-06p'!#REF!</definedName>
    <definedName name="\i">#REF!</definedName>
    <definedName name="\j">#REF!</definedName>
    <definedName name="\k" localSheetId="0">[3]DEUDA!#REF!</definedName>
    <definedName name="\k">[3]DEUDA!#REF!</definedName>
    <definedName name="\p" localSheetId="0">[3]DEUDA!#REF!</definedName>
    <definedName name="\p">[3]DEUDA!#REF!</definedName>
    <definedName name="a" localSheetId="0">OFFSET(OFFSET('[11]Resgates e Emissoes'!$A$7,MATCH('[11]Resgates e Emissoes'!$G$4,RE_DT_POR,0),0),0,0,ROWS(RE_DT_POR)-MATCH('[11]Resgates e Emissoes'!$G$4,RE_DT_POR,0)+1)</definedName>
    <definedName name="a">OFFSET(OFFSET('[11]Resgates e Emissoes'!$A$7,MATCH('[11]Resgates e Emissoes'!$G$4,RE_DT_POR,0),0),0,0,ROWS(RE_DT_POR)-MATCH('[11]Resgates e Emissoes'!$G$4,RE_DT_POR,0)+1)</definedName>
    <definedName name="AAA" localSheetId="0">'[7]Tabela 1'!#REF!</definedName>
    <definedName name="AAA">'[7]Tabela 1'!#REF!</definedName>
    <definedName name="abril10" localSheetId="0">'[8]Tabela 1 e 2'!#REF!</definedName>
    <definedName name="abril10">'[8]Tabela 1 e 2'!#REF!</definedName>
    <definedName name="abril11">'[8]Tabela 1 e 2'!#REF!</definedName>
    <definedName name="Abril12">'[8]Tabela 1 e 2'!#REF!</definedName>
    <definedName name="abril2008">'[7]Tabela 1'!#REF!</definedName>
    <definedName name="ACCOUNTS_DB">#REF!</definedName>
    <definedName name="Acima_de_10_anos">[13]Vendas!$K$5:$K$6</definedName>
    <definedName name="AÇOPALMAII">[14]Plan1!$A$14:$Y$35</definedName>
    <definedName name="ad" localSheetId="1" hidden="1">#REF!</definedName>
    <definedName name="ad" localSheetId="6" hidden="1">#REF!</definedName>
    <definedName name="ad" localSheetId="9" hidden="1">#REF!</definedName>
    <definedName name="ad" localSheetId="0" hidden="1">#REF!</definedName>
    <definedName name="ad" hidden="1">#REF!</definedName>
    <definedName name="ADICIONAIS">#REF!</definedName>
    <definedName name="agosto" localSheetId="0">'[8]Tabela 1 e 2'!#REF!</definedName>
    <definedName name="agosto">'[8]Tabela 1 e 2'!#REF!</definedName>
    <definedName name="agosto11" localSheetId="0">'[8]Tabela 1 e 2'!#REF!</definedName>
    <definedName name="agosto11">'[8]Tabela 1 e 2'!#REF!</definedName>
    <definedName name="Agosto12">'[8]Tabela 1 e 2'!#REF!</definedName>
    <definedName name="agosto2008">'[7]Tabela 1'!#REF!</definedName>
    <definedName name="Agosto2010">'[8]Tabela 1 e 2'!#REF!</definedName>
    <definedName name="AMARELO">[15]AUX!$CA$2</definedName>
    <definedName name="AMEIXA">[15]AUX!$BR$3</definedName>
    <definedName name="Amortização" localSheetId="0">[16]CálculoUSD!#REF!</definedName>
    <definedName name="Amortização">[16]CálculoUSD!#REF!</definedName>
    <definedName name="area" localSheetId="0">#REF!</definedName>
    <definedName name="area">#REF!</definedName>
    <definedName name="_xlnm.Print_Area" localSheetId="0">Índice!$A$2:$B$19</definedName>
    <definedName name="_xlnm.Print_Area">#REF!</definedName>
    <definedName name="area_de_impressaoEST">#REF!</definedName>
    <definedName name="Área_impressão_DIR">#REF!</definedName>
    <definedName name="Até_1_ano">[13]Vendas!$H$5:$H$6</definedName>
    <definedName name="ATIVIDADE">#REF!</definedName>
    <definedName name="awdsaedf">#REF!</definedName>
    <definedName name="axa">#REF!</definedName>
    <definedName name="AZUL">[15]AUX!$I$2</definedName>
    <definedName name="b" localSheetId="0">#REF!</definedName>
    <definedName name="b">#REF!</definedName>
    <definedName name="BANCO_CENTRAL_DO_BRASIL">[2]Impacto!$D$1</definedName>
    <definedName name="_xlnm.Database">#REF!</definedName>
    <definedName name="BANRORAIMA_PMBOAVISTA">#REF!</definedName>
    <definedName name="BBB" localSheetId="0">'[7]Tabela 1'!#REF!</definedName>
    <definedName name="BBB">'[7]Tabela 1'!#REF!</definedName>
    <definedName name="BLPH10" localSheetId="1" hidden="1">#REF!</definedName>
    <definedName name="BLPH10" localSheetId="6" hidden="1">#REF!</definedName>
    <definedName name="BLPH10" localSheetId="9" hidden="1">#REF!</definedName>
    <definedName name="BLPH10" localSheetId="0" hidden="1">#REF!</definedName>
    <definedName name="BLPH10" hidden="1">#REF!</definedName>
    <definedName name="BLPH100" localSheetId="1" hidden="1">#REF!</definedName>
    <definedName name="BLPH100" localSheetId="6" hidden="1">#REF!</definedName>
    <definedName name="BLPH100" localSheetId="9" hidden="1">#REF!</definedName>
    <definedName name="BLPH100" localSheetId="0" hidden="1">#REF!</definedName>
    <definedName name="BLPH100" hidden="1">#REF!</definedName>
    <definedName name="BLPH101" localSheetId="1" hidden="1">#REF!</definedName>
    <definedName name="BLPH101" localSheetId="6" hidden="1">#REF!</definedName>
    <definedName name="BLPH101" localSheetId="9" hidden="1">#REF!</definedName>
    <definedName name="BLPH101" localSheetId="0" hidden="1">#REF!</definedName>
    <definedName name="BLPH101" hidden="1">#REF!</definedName>
    <definedName name="BLPH102" localSheetId="1" hidden="1">#REF!</definedName>
    <definedName name="BLPH102" localSheetId="6" hidden="1">#REF!</definedName>
    <definedName name="BLPH102" localSheetId="9" hidden="1">#REF!</definedName>
    <definedName name="BLPH102" localSheetId="0" hidden="1">#REF!</definedName>
    <definedName name="BLPH102" hidden="1">#REF!</definedName>
    <definedName name="BLPH103" localSheetId="1" hidden="1">#REF!</definedName>
    <definedName name="BLPH103" localSheetId="6" hidden="1">#REF!</definedName>
    <definedName name="BLPH103" localSheetId="9" hidden="1">#REF!</definedName>
    <definedName name="BLPH103" localSheetId="0" hidden="1">#REF!</definedName>
    <definedName name="BLPH103" hidden="1">#REF!</definedName>
    <definedName name="BLPH104" localSheetId="1" hidden="1">#REF!</definedName>
    <definedName name="BLPH104" localSheetId="6" hidden="1">#REF!</definedName>
    <definedName name="BLPH104" localSheetId="9" hidden="1">#REF!</definedName>
    <definedName name="BLPH104" localSheetId="0" hidden="1">#REF!</definedName>
    <definedName name="BLPH104" hidden="1">#REF!</definedName>
    <definedName name="BLPH105" localSheetId="1" hidden="1">#REF!</definedName>
    <definedName name="BLPH105" localSheetId="6" hidden="1">#REF!</definedName>
    <definedName name="BLPH105" localSheetId="9" hidden="1">#REF!</definedName>
    <definedName name="BLPH105" localSheetId="0" hidden="1">#REF!</definedName>
    <definedName name="BLPH105" hidden="1">#REF!</definedName>
    <definedName name="BLPH106" localSheetId="1" hidden="1">#REF!</definedName>
    <definedName name="BLPH106" localSheetId="6" hidden="1">#REF!</definedName>
    <definedName name="BLPH106" localSheetId="9" hidden="1">#REF!</definedName>
    <definedName name="BLPH106" localSheetId="0" hidden="1">#REF!</definedName>
    <definedName name="BLPH106" hidden="1">#REF!</definedName>
    <definedName name="BLPH107" localSheetId="1" hidden="1">#REF!</definedName>
    <definedName name="BLPH107" localSheetId="6" hidden="1">#REF!</definedName>
    <definedName name="BLPH107" localSheetId="9" hidden="1">#REF!</definedName>
    <definedName name="BLPH107" localSheetId="0" hidden="1">#REF!</definedName>
    <definedName name="BLPH107" hidden="1">#REF!</definedName>
    <definedName name="BLPH108" localSheetId="1" hidden="1">#REF!</definedName>
    <definedName name="BLPH108" localSheetId="6" hidden="1">#REF!</definedName>
    <definedName name="BLPH108" localSheetId="9" hidden="1">#REF!</definedName>
    <definedName name="BLPH108" localSheetId="0" hidden="1">#REF!</definedName>
    <definedName name="BLPH108" hidden="1">#REF!</definedName>
    <definedName name="BLPH109" localSheetId="1" hidden="1">#REF!</definedName>
    <definedName name="BLPH109" localSheetId="6" hidden="1">#REF!</definedName>
    <definedName name="BLPH109" localSheetId="9" hidden="1">#REF!</definedName>
    <definedName name="BLPH109" localSheetId="0" hidden="1">#REF!</definedName>
    <definedName name="BLPH109" hidden="1">#REF!</definedName>
    <definedName name="BLPH11" localSheetId="1" hidden="1">#REF!</definedName>
    <definedName name="BLPH11" localSheetId="6" hidden="1">#REF!</definedName>
    <definedName name="BLPH11" localSheetId="9" hidden="1">#REF!</definedName>
    <definedName name="BLPH11" localSheetId="0" hidden="1">#REF!</definedName>
    <definedName name="BLPH11" hidden="1">#REF!</definedName>
    <definedName name="BLPH111" localSheetId="1" hidden="1">#REF!</definedName>
    <definedName name="BLPH111" localSheetId="6" hidden="1">#REF!</definedName>
    <definedName name="BLPH111" localSheetId="9" hidden="1">#REF!</definedName>
    <definedName name="BLPH111" localSheetId="0" hidden="1">#REF!</definedName>
    <definedName name="BLPH111" hidden="1">#REF!</definedName>
    <definedName name="BLPH112" localSheetId="1" hidden="1">#REF!</definedName>
    <definedName name="BLPH112" localSheetId="6" hidden="1">#REF!</definedName>
    <definedName name="BLPH112" localSheetId="9" hidden="1">#REF!</definedName>
    <definedName name="BLPH112" localSheetId="0" hidden="1">#REF!</definedName>
    <definedName name="BLPH112" hidden="1">#REF!</definedName>
    <definedName name="BLPH113" localSheetId="1" hidden="1">#REF!</definedName>
    <definedName name="BLPH113" localSheetId="6" hidden="1">#REF!</definedName>
    <definedName name="BLPH113" localSheetId="9" hidden="1">#REF!</definedName>
    <definedName name="BLPH113" localSheetId="0" hidden="1">#REF!</definedName>
    <definedName name="BLPH113" hidden="1">#REF!</definedName>
    <definedName name="BLPH114" localSheetId="1" hidden="1">#REF!</definedName>
    <definedName name="BLPH114" localSheetId="6" hidden="1">#REF!</definedName>
    <definedName name="BLPH114" localSheetId="9" hidden="1">#REF!</definedName>
    <definedName name="BLPH114" localSheetId="0" hidden="1">#REF!</definedName>
    <definedName name="BLPH114" hidden="1">#REF!</definedName>
    <definedName name="BLPH115" localSheetId="1" hidden="1">#REF!</definedName>
    <definedName name="BLPH115" localSheetId="6" hidden="1">#REF!</definedName>
    <definedName name="BLPH115" localSheetId="9" hidden="1">#REF!</definedName>
    <definedName name="BLPH115" localSheetId="0" hidden="1">#REF!</definedName>
    <definedName name="BLPH115" hidden="1">#REF!</definedName>
    <definedName name="BLPH116" localSheetId="1" hidden="1">#REF!</definedName>
    <definedName name="BLPH116" localSheetId="6" hidden="1">#REF!</definedName>
    <definedName name="BLPH116" localSheetId="9" hidden="1">#REF!</definedName>
    <definedName name="BLPH116" localSheetId="0" hidden="1">#REF!</definedName>
    <definedName name="BLPH116" hidden="1">#REF!</definedName>
    <definedName name="BLPH117" localSheetId="1" hidden="1">#REF!</definedName>
    <definedName name="BLPH117" localSheetId="6" hidden="1">#REF!</definedName>
    <definedName name="BLPH117" localSheetId="9" hidden="1">#REF!</definedName>
    <definedName name="BLPH117" localSheetId="0" hidden="1">#REF!</definedName>
    <definedName name="BLPH117" hidden="1">#REF!</definedName>
    <definedName name="BLPH118" localSheetId="1" hidden="1">#REF!</definedName>
    <definedName name="BLPH118" localSheetId="6" hidden="1">#REF!</definedName>
    <definedName name="BLPH118" localSheetId="9" hidden="1">#REF!</definedName>
    <definedName name="BLPH118" localSheetId="0" hidden="1">#REF!</definedName>
    <definedName name="BLPH118" hidden="1">#REF!</definedName>
    <definedName name="BLPH119" localSheetId="1" hidden="1">#REF!</definedName>
    <definedName name="BLPH119" localSheetId="6" hidden="1">#REF!</definedName>
    <definedName name="BLPH119" localSheetId="9" hidden="1">#REF!</definedName>
    <definedName name="BLPH119" localSheetId="0" hidden="1">#REF!</definedName>
    <definedName name="BLPH119" hidden="1">#REF!</definedName>
    <definedName name="BLPH12" localSheetId="1" hidden="1">#REF!</definedName>
    <definedName name="BLPH12" localSheetId="6" hidden="1">#REF!</definedName>
    <definedName name="BLPH12" localSheetId="9" hidden="1">#REF!</definedName>
    <definedName name="BLPH12" localSheetId="0" hidden="1">#REF!</definedName>
    <definedName name="BLPH12" hidden="1">#REF!</definedName>
    <definedName name="BLPH120" localSheetId="1" hidden="1">#REF!</definedName>
    <definedName name="BLPH120" localSheetId="6" hidden="1">#REF!</definedName>
    <definedName name="BLPH120" localSheetId="9" hidden="1">#REF!</definedName>
    <definedName name="BLPH120" localSheetId="0" hidden="1">#REF!</definedName>
    <definedName name="BLPH120" hidden="1">#REF!</definedName>
    <definedName name="BLPH121" localSheetId="1" hidden="1">#REF!</definedName>
    <definedName name="BLPH121" localSheetId="6" hidden="1">#REF!</definedName>
    <definedName name="BLPH121" localSheetId="9" hidden="1">#REF!</definedName>
    <definedName name="BLPH121" localSheetId="0" hidden="1">#REF!</definedName>
    <definedName name="BLPH121" hidden="1">#REF!</definedName>
    <definedName name="BLPH122" localSheetId="1" hidden="1">#REF!</definedName>
    <definedName name="BLPH122" localSheetId="6" hidden="1">#REF!</definedName>
    <definedName name="BLPH122" localSheetId="9" hidden="1">#REF!</definedName>
    <definedName name="BLPH122" localSheetId="0" hidden="1">#REF!</definedName>
    <definedName name="BLPH122" hidden="1">#REF!</definedName>
    <definedName name="BLPH123" localSheetId="1" hidden="1">#REF!</definedName>
    <definedName name="BLPH123" localSheetId="6" hidden="1">#REF!</definedName>
    <definedName name="BLPH123" localSheetId="9" hidden="1">#REF!</definedName>
    <definedName name="BLPH123" localSheetId="0" hidden="1">#REF!</definedName>
    <definedName name="BLPH123" hidden="1">#REF!</definedName>
    <definedName name="BLPH124" localSheetId="1" hidden="1">#REF!</definedName>
    <definedName name="BLPH124" localSheetId="6" hidden="1">#REF!</definedName>
    <definedName name="BLPH124" localSheetId="9" hidden="1">#REF!</definedName>
    <definedName name="BLPH124" localSheetId="0" hidden="1">#REF!</definedName>
    <definedName name="BLPH124" hidden="1">#REF!</definedName>
    <definedName name="BLPH125" localSheetId="1" hidden="1">#REF!</definedName>
    <definedName name="BLPH125" localSheetId="6" hidden="1">#REF!</definedName>
    <definedName name="BLPH125" localSheetId="9" hidden="1">#REF!</definedName>
    <definedName name="BLPH125" localSheetId="0" hidden="1">#REF!</definedName>
    <definedName name="BLPH125" hidden="1">#REF!</definedName>
    <definedName name="BLPH126" localSheetId="1" hidden="1">#REF!</definedName>
    <definedName name="BLPH126" localSheetId="6" hidden="1">#REF!</definedName>
    <definedName name="BLPH126" localSheetId="9" hidden="1">#REF!</definedName>
    <definedName name="BLPH126" localSheetId="0" hidden="1">#REF!</definedName>
    <definedName name="BLPH126" hidden="1">#REF!</definedName>
    <definedName name="BLPH127" localSheetId="1" hidden="1">#REF!</definedName>
    <definedName name="BLPH127" localSheetId="6" hidden="1">#REF!</definedName>
    <definedName name="BLPH127" localSheetId="9" hidden="1">#REF!</definedName>
    <definedName name="BLPH127" localSheetId="0" hidden="1">#REF!</definedName>
    <definedName name="BLPH127" hidden="1">#REF!</definedName>
    <definedName name="BLPH128" localSheetId="1" hidden="1">#REF!</definedName>
    <definedName name="BLPH128" localSheetId="6" hidden="1">#REF!</definedName>
    <definedName name="BLPH128" localSheetId="9" hidden="1">#REF!</definedName>
    <definedName name="BLPH128" localSheetId="0" hidden="1">#REF!</definedName>
    <definedName name="BLPH128" hidden="1">#REF!</definedName>
    <definedName name="BLPH129" localSheetId="1" hidden="1">#REF!</definedName>
    <definedName name="BLPH129" localSheetId="6" hidden="1">#REF!</definedName>
    <definedName name="BLPH129" localSheetId="9" hidden="1">#REF!</definedName>
    <definedName name="BLPH129" localSheetId="0" hidden="1">#REF!</definedName>
    <definedName name="BLPH129" hidden="1">#REF!</definedName>
    <definedName name="BLPH13" localSheetId="1" hidden="1">#REF!</definedName>
    <definedName name="BLPH13" localSheetId="6" hidden="1">#REF!</definedName>
    <definedName name="BLPH13" localSheetId="9" hidden="1">#REF!</definedName>
    <definedName name="BLPH13" localSheetId="0" hidden="1">#REF!</definedName>
    <definedName name="BLPH13" hidden="1">#REF!</definedName>
    <definedName name="BLPH130" localSheetId="1" hidden="1">#REF!</definedName>
    <definedName name="BLPH130" localSheetId="6" hidden="1">#REF!</definedName>
    <definedName name="BLPH130" localSheetId="9" hidden="1">#REF!</definedName>
    <definedName name="BLPH130" localSheetId="0" hidden="1">#REF!</definedName>
    <definedName name="BLPH130" hidden="1">#REF!</definedName>
    <definedName name="BLPH131" localSheetId="1" hidden="1">#REF!</definedName>
    <definedName name="BLPH131" localSheetId="6" hidden="1">#REF!</definedName>
    <definedName name="BLPH131" localSheetId="9" hidden="1">#REF!</definedName>
    <definedName name="BLPH131" localSheetId="0" hidden="1">#REF!</definedName>
    <definedName name="BLPH131" hidden="1">#REF!</definedName>
    <definedName name="BLPH132" localSheetId="1" hidden="1">#REF!</definedName>
    <definedName name="BLPH132" localSheetId="6" hidden="1">#REF!</definedName>
    <definedName name="BLPH132" localSheetId="9" hidden="1">#REF!</definedName>
    <definedName name="BLPH132" localSheetId="0" hidden="1">#REF!</definedName>
    <definedName name="BLPH132" hidden="1">#REF!</definedName>
    <definedName name="BLPH133" localSheetId="1" hidden="1">#REF!</definedName>
    <definedName name="BLPH133" localSheetId="6" hidden="1">#REF!</definedName>
    <definedName name="BLPH133" localSheetId="9" hidden="1">#REF!</definedName>
    <definedName name="BLPH133" localSheetId="0" hidden="1">#REF!</definedName>
    <definedName name="BLPH133" hidden="1">#REF!</definedName>
    <definedName name="BLPH134" localSheetId="1" hidden="1">#REF!</definedName>
    <definedName name="BLPH134" localSheetId="6" hidden="1">#REF!</definedName>
    <definedName name="BLPH134" localSheetId="9" hidden="1">#REF!</definedName>
    <definedName name="BLPH134" localSheetId="0" hidden="1">#REF!</definedName>
    <definedName name="BLPH134" hidden="1">#REF!</definedName>
    <definedName name="BLPH135" localSheetId="1" hidden="1">#REF!</definedName>
    <definedName name="BLPH135" localSheetId="6" hidden="1">#REF!</definedName>
    <definedName name="BLPH135" localSheetId="9" hidden="1">#REF!</definedName>
    <definedName name="BLPH135" localSheetId="0" hidden="1">#REF!</definedName>
    <definedName name="BLPH135" hidden="1">#REF!</definedName>
    <definedName name="BLPH136" localSheetId="1" hidden="1">#REF!</definedName>
    <definedName name="BLPH136" localSheetId="6" hidden="1">#REF!</definedName>
    <definedName name="BLPH136" localSheetId="9" hidden="1">#REF!</definedName>
    <definedName name="BLPH136" localSheetId="0" hidden="1">#REF!</definedName>
    <definedName name="BLPH136" hidden="1">#REF!</definedName>
    <definedName name="BLPH137" localSheetId="1" hidden="1">#REF!</definedName>
    <definedName name="BLPH137" localSheetId="6" hidden="1">#REF!</definedName>
    <definedName name="BLPH137" localSheetId="9" hidden="1">#REF!</definedName>
    <definedName name="BLPH137" localSheetId="0" hidden="1">#REF!</definedName>
    <definedName name="BLPH137" hidden="1">#REF!</definedName>
    <definedName name="BLPH138" localSheetId="1" hidden="1">#REF!</definedName>
    <definedName name="BLPH138" localSheetId="6" hidden="1">#REF!</definedName>
    <definedName name="BLPH138" localSheetId="9" hidden="1">#REF!</definedName>
    <definedName name="BLPH138" localSheetId="0" hidden="1">#REF!</definedName>
    <definedName name="BLPH138" hidden="1">#REF!</definedName>
    <definedName name="BLPH139" localSheetId="1" hidden="1">#REF!</definedName>
    <definedName name="BLPH139" localSheetId="6" hidden="1">#REF!</definedName>
    <definedName name="BLPH139" localSheetId="9" hidden="1">#REF!</definedName>
    <definedName name="BLPH139" localSheetId="0" hidden="1">#REF!</definedName>
    <definedName name="BLPH139" hidden="1">#REF!</definedName>
    <definedName name="BLPH14" localSheetId="1" hidden="1">#REF!</definedName>
    <definedName name="BLPH14" localSheetId="6" hidden="1">#REF!</definedName>
    <definedName name="BLPH14" localSheetId="9" hidden="1">#REF!</definedName>
    <definedName name="BLPH14" localSheetId="0" hidden="1">#REF!</definedName>
    <definedName name="BLPH14" hidden="1">#REF!</definedName>
    <definedName name="BLPH140" localSheetId="1" hidden="1">#REF!</definedName>
    <definedName name="BLPH140" localSheetId="6" hidden="1">#REF!</definedName>
    <definedName name="BLPH140" localSheetId="9" hidden="1">#REF!</definedName>
    <definedName name="BLPH140" localSheetId="0" hidden="1">#REF!</definedName>
    <definedName name="BLPH140" hidden="1">#REF!</definedName>
    <definedName name="BLPH141" localSheetId="1" hidden="1">#REF!</definedName>
    <definedName name="BLPH141" localSheetId="6" hidden="1">#REF!</definedName>
    <definedName name="BLPH141" localSheetId="9" hidden="1">#REF!</definedName>
    <definedName name="BLPH141" localSheetId="0" hidden="1">#REF!</definedName>
    <definedName name="BLPH141" hidden="1">#REF!</definedName>
    <definedName name="BLPH142" localSheetId="1" hidden="1">#REF!</definedName>
    <definedName name="BLPH142" localSheetId="6" hidden="1">#REF!</definedName>
    <definedName name="BLPH142" localSheetId="9" hidden="1">#REF!</definedName>
    <definedName name="BLPH142" localSheetId="0" hidden="1">#REF!</definedName>
    <definedName name="BLPH142" hidden="1">#REF!</definedName>
    <definedName name="BLPH143" localSheetId="1" hidden="1">#REF!</definedName>
    <definedName name="BLPH143" localSheetId="6" hidden="1">#REF!</definedName>
    <definedName name="BLPH143" localSheetId="9" hidden="1">#REF!</definedName>
    <definedName name="BLPH143" localSheetId="0" hidden="1">#REF!</definedName>
    <definedName name="BLPH143" hidden="1">#REF!</definedName>
    <definedName name="BLPH144" localSheetId="1" hidden="1">[17]EURO!#REF!</definedName>
    <definedName name="BLPH144" localSheetId="6" hidden="1">[17]EURO!#REF!</definedName>
    <definedName name="BLPH144" localSheetId="9" hidden="1">[17]EURO!#REF!</definedName>
    <definedName name="BLPH144" hidden="1">[17]EURO!#REF!</definedName>
    <definedName name="BLPH144B" localSheetId="1" hidden="1">#REF!</definedName>
    <definedName name="BLPH144B" localSheetId="6" hidden="1">#REF!</definedName>
    <definedName name="BLPH144B" localSheetId="9" hidden="1">#REF!</definedName>
    <definedName name="BLPH144B" localSheetId="0" hidden="1">#REF!</definedName>
    <definedName name="BLPH144B" hidden="1">#REF!</definedName>
    <definedName name="BLPH145" localSheetId="1" hidden="1">#REF!</definedName>
    <definedName name="BLPH145" localSheetId="6" hidden="1">#REF!</definedName>
    <definedName name="BLPH145" localSheetId="9" hidden="1">#REF!</definedName>
    <definedName name="BLPH145" localSheetId="0" hidden="1">#REF!</definedName>
    <definedName name="BLPH145" hidden="1">#REF!</definedName>
    <definedName name="BLPH146" localSheetId="1" hidden="1">#REF!</definedName>
    <definedName name="BLPH146" localSheetId="6" hidden="1">#REF!</definedName>
    <definedName name="BLPH146" localSheetId="9" hidden="1">#REF!</definedName>
    <definedName name="BLPH146" localSheetId="0" hidden="1">#REF!</definedName>
    <definedName name="BLPH146" hidden="1">#REF!</definedName>
    <definedName name="BLPH147" localSheetId="1" hidden="1">#REF!</definedName>
    <definedName name="BLPH147" localSheetId="6" hidden="1">#REF!</definedName>
    <definedName name="BLPH147" localSheetId="9" hidden="1">#REF!</definedName>
    <definedName name="BLPH147" localSheetId="0" hidden="1">#REF!</definedName>
    <definedName name="BLPH147" hidden="1">#REF!</definedName>
    <definedName name="BLPH148" localSheetId="1" hidden="1">#REF!</definedName>
    <definedName name="BLPH148" localSheetId="6" hidden="1">#REF!</definedName>
    <definedName name="BLPH148" localSheetId="9" hidden="1">#REF!</definedName>
    <definedName name="BLPH148" localSheetId="0" hidden="1">#REF!</definedName>
    <definedName name="BLPH148" hidden="1">#REF!</definedName>
    <definedName name="BLPH149" localSheetId="1" hidden="1">#REF!</definedName>
    <definedName name="BLPH149" localSheetId="6" hidden="1">#REF!</definedName>
    <definedName name="BLPH149" localSheetId="9" hidden="1">#REF!</definedName>
    <definedName name="BLPH149" localSheetId="0" hidden="1">#REF!</definedName>
    <definedName name="BLPH149" hidden="1">#REF!</definedName>
    <definedName name="BLPH15" localSheetId="1" hidden="1">[17]BRASIL!#REF!</definedName>
    <definedName name="BLPH15" localSheetId="6" hidden="1">[17]BRASIL!#REF!</definedName>
    <definedName name="BLPH15" localSheetId="9" hidden="1">[17]BRASIL!#REF!</definedName>
    <definedName name="BLPH15" hidden="1">[17]BRASIL!#REF!</definedName>
    <definedName name="BLPH150" localSheetId="1" hidden="1">#REF!</definedName>
    <definedName name="BLPH150" localSheetId="6" hidden="1">#REF!</definedName>
    <definedName name="BLPH150" localSheetId="9" hidden="1">#REF!</definedName>
    <definedName name="BLPH150" localSheetId="0" hidden="1">#REF!</definedName>
    <definedName name="BLPH150" hidden="1">#REF!</definedName>
    <definedName name="BLPH151" localSheetId="1" hidden="1">#REF!</definedName>
    <definedName name="BLPH151" localSheetId="6" hidden="1">#REF!</definedName>
    <definedName name="BLPH151" localSheetId="9" hidden="1">#REF!</definedName>
    <definedName name="BLPH151" localSheetId="0" hidden="1">#REF!</definedName>
    <definedName name="BLPH151" hidden="1">#REF!</definedName>
    <definedName name="BLPH152" localSheetId="1" hidden="1">#REF!</definedName>
    <definedName name="BLPH152" localSheetId="6" hidden="1">#REF!</definedName>
    <definedName name="BLPH152" localSheetId="9" hidden="1">#REF!</definedName>
    <definedName name="BLPH152" localSheetId="0" hidden="1">#REF!</definedName>
    <definedName name="BLPH152" hidden="1">#REF!</definedName>
    <definedName name="BLPH153" localSheetId="1" hidden="1">#REF!</definedName>
    <definedName name="BLPH153" localSheetId="6" hidden="1">#REF!</definedName>
    <definedName name="BLPH153" localSheetId="9" hidden="1">#REF!</definedName>
    <definedName name="BLPH153" localSheetId="0" hidden="1">#REF!</definedName>
    <definedName name="BLPH153" hidden="1">#REF!</definedName>
    <definedName name="BLPH154" localSheetId="1" hidden="1">#REF!</definedName>
    <definedName name="BLPH154" localSheetId="6" hidden="1">#REF!</definedName>
    <definedName name="BLPH154" localSheetId="9" hidden="1">#REF!</definedName>
    <definedName name="BLPH154" localSheetId="0" hidden="1">#REF!</definedName>
    <definedName name="BLPH154" hidden="1">#REF!</definedName>
    <definedName name="BLPH155" localSheetId="1" hidden="1">#REF!</definedName>
    <definedName name="BLPH155" localSheetId="6" hidden="1">#REF!</definedName>
    <definedName name="BLPH155" localSheetId="9" hidden="1">#REF!</definedName>
    <definedName name="BLPH155" localSheetId="0" hidden="1">#REF!</definedName>
    <definedName name="BLPH155" hidden="1">#REF!</definedName>
    <definedName name="BLPH156" localSheetId="1" hidden="1">#REF!</definedName>
    <definedName name="BLPH156" localSheetId="6" hidden="1">#REF!</definedName>
    <definedName name="BLPH156" localSheetId="9" hidden="1">#REF!</definedName>
    <definedName name="BLPH156" localSheetId="0" hidden="1">#REF!</definedName>
    <definedName name="BLPH156" hidden="1">#REF!</definedName>
    <definedName name="BLPH157" localSheetId="1" hidden="1">#REF!</definedName>
    <definedName name="BLPH157" localSheetId="6" hidden="1">#REF!</definedName>
    <definedName name="BLPH157" localSheetId="9" hidden="1">#REF!</definedName>
    <definedName name="BLPH157" localSheetId="0" hidden="1">#REF!</definedName>
    <definedName name="BLPH157" hidden="1">#REF!</definedName>
    <definedName name="BLPH158" localSheetId="1" hidden="1">#REF!</definedName>
    <definedName name="BLPH158" localSheetId="6" hidden="1">#REF!</definedName>
    <definedName name="BLPH158" localSheetId="9" hidden="1">#REF!</definedName>
    <definedName name="BLPH158" localSheetId="0" hidden="1">#REF!</definedName>
    <definedName name="BLPH158" hidden="1">#REF!</definedName>
    <definedName name="BLPH159" localSheetId="1" hidden="1">#REF!</definedName>
    <definedName name="BLPH159" localSheetId="6" hidden="1">#REF!</definedName>
    <definedName name="BLPH159" localSheetId="9" hidden="1">#REF!</definedName>
    <definedName name="BLPH159" localSheetId="0" hidden="1">#REF!</definedName>
    <definedName name="BLPH159" hidden="1">#REF!</definedName>
    <definedName name="BLPH15B" localSheetId="1" hidden="1">#REF!</definedName>
    <definedName name="BLPH15B" localSheetId="6" hidden="1">#REF!</definedName>
    <definedName name="BLPH15B" localSheetId="9" hidden="1">#REF!</definedName>
    <definedName name="BLPH15B" localSheetId="0" hidden="1">#REF!</definedName>
    <definedName name="BLPH15B" hidden="1">#REF!</definedName>
    <definedName name="BLPH16" localSheetId="1" hidden="1">#REF!</definedName>
    <definedName name="BLPH16" localSheetId="6" hidden="1">#REF!</definedName>
    <definedName name="BLPH16" localSheetId="9" hidden="1">#REF!</definedName>
    <definedName name="BLPH16" localSheetId="0" hidden="1">#REF!</definedName>
    <definedName name="BLPH16" hidden="1">#REF!</definedName>
    <definedName name="BLPH160" localSheetId="1" hidden="1">#REF!</definedName>
    <definedName name="BLPH160" localSheetId="6" hidden="1">#REF!</definedName>
    <definedName name="BLPH160" localSheetId="9" hidden="1">#REF!</definedName>
    <definedName name="BLPH160" localSheetId="0" hidden="1">#REF!</definedName>
    <definedName name="BLPH160" hidden="1">#REF!</definedName>
    <definedName name="BLPH161" localSheetId="1" hidden="1">#REF!</definedName>
    <definedName name="BLPH161" localSheetId="6" hidden="1">#REF!</definedName>
    <definedName name="BLPH161" localSheetId="9" hidden="1">#REF!</definedName>
    <definedName name="BLPH161" localSheetId="0" hidden="1">#REF!</definedName>
    <definedName name="BLPH161" hidden="1">#REF!</definedName>
    <definedName name="BLPH162" localSheetId="1" hidden="1">#REF!</definedName>
    <definedName name="BLPH162" localSheetId="6" hidden="1">#REF!</definedName>
    <definedName name="BLPH162" localSheetId="9" hidden="1">#REF!</definedName>
    <definedName name="BLPH162" localSheetId="0" hidden="1">#REF!</definedName>
    <definedName name="BLPH162" hidden="1">#REF!</definedName>
    <definedName name="BLPH163" localSheetId="1" hidden="1">#REF!</definedName>
    <definedName name="BLPH163" localSheetId="6" hidden="1">#REF!</definedName>
    <definedName name="BLPH163" localSheetId="9" hidden="1">#REF!</definedName>
    <definedName name="BLPH163" localSheetId="0" hidden="1">#REF!</definedName>
    <definedName name="BLPH163" hidden="1">#REF!</definedName>
    <definedName name="BLPH164" localSheetId="1" hidden="1">#REF!</definedName>
    <definedName name="BLPH164" localSheetId="6" hidden="1">#REF!</definedName>
    <definedName name="BLPH164" localSheetId="9" hidden="1">#REF!</definedName>
    <definedName name="BLPH164" localSheetId="0" hidden="1">#REF!</definedName>
    <definedName name="BLPH164" hidden="1">#REF!</definedName>
    <definedName name="BLPH165" localSheetId="1" hidden="1">#REF!</definedName>
    <definedName name="BLPH165" localSheetId="6" hidden="1">#REF!</definedName>
    <definedName name="BLPH165" localSheetId="9" hidden="1">#REF!</definedName>
    <definedName name="BLPH165" localSheetId="0" hidden="1">#REF!</definedName>
    <definedName name="BLPH165" hidden="1">#REF!</definedName>
    <definedName name="BLPH166" localSheetId="1" hidden="1">#REF!</definedName>
    <definedName name="BLPH166" localSheetId="6" hidden="1">#REF!</definedName>
    <definedName name="BLPH166" localSheetId="9" hidden="1">#REF!</definedName>
    <definedName name="BLPH166" localSheetId="0" hidden="1">#REF!</definedName>
    <definedName name="BLPH166" hidden="1">#REF!</definedName>
    <definedName name="BLPH167" localSheetId="1" hidden="1">#REF!</definedName>
    <definedName name="BLPH167" localSheetId="6" hidden="1">#REF!</definedName>
    <definedName name="BLPH167" localSheetId="9" hidden="1">#REF!</definedName>
    <definedName name="BLPH167" localSheetId="0" hidden="1">#REF!</definedName>
    <definedName name="BLPH167" hidden="1">#REF!</definedName>
    <definedName name="BLPH168" localSheetId="1" hidden="1">#REF!</definedName>
    <definedName name="BLPH168" localSheetId="6" hidden="1">#REF!</definedName>
    <definedName name="BLPH168" localSheetId="9" hidden="1">#REF!</definedName>
    <definedName name="BLPH168" localSheetId="0" hidden="1">#REF!</definedName>
    <definedName name="BLPH168" hidden="1">#REF!</definedName>
    <definedName name="BLPH169" localSheetId="1" hidden="1">#REF!</definedName>
    <definedName name="BLPH169" localSheetId="6" hidden="1">#REF!</definedName>
    <definedName name="BLPH169" localSheetId="9" hidden="1">#REF!</definedName>
    <definedName name="BLPH169" localSheetId="0" hidden="1">#REF!</definedName>
    <definedName name="BLPH169" hidden="1">#REF!</definedName>
    <definedName name="BLPH17" localSheetId="1" hidden="1">#REF!</definedName>
    <definedName name="BLPH17" localSheetId="6" hidden="1">#REF!</definedName>
    <definedName name="BLPH17" localSheetId="9" hidden="1">#REF!</definedName>
    <definedName name="BLPH17" localSheetId="0" hidden="1">#REF!</definedName>
    <definedName name="BLPH17" hidden="1">#REF!</definedName>
    <definedName name="BLPH170" localSheetId="1" hidden="1">#REF!</definedName>
    <definedName name="BLPH170" localSheetId="6" hidden="1">#REF!</definedName>
    <definedName name="BLPH170" localSheetId="9" hidden="1">#REF!</definedName>
    <definedName name="BLPH170" localSheetId="0" hidden="1">#REF!</definedName>
    <definedName name="BLPH170" hidden="1">#REF!</definedName>
    <definedName name="BLPH171" localSheetId="1" hidden="1">#REF!</definedName>
    <definedName name="BLPH171" localSheetId="6" hidden="1">#REF!</definedName>
    <definedName name="BLPH171" localSheetId="9" hidden="1">#REF!</definedName>
    <definedName name="BLPH171" localSheetId="0" hidden="1">#REF!</definedName>
    <definedName name="BLPH171" hidden="1">#REF!</definedName>
    <definedName name="BLPH172" localSheetId="1" hidden="1">#REF!</definedName>
    <definedName name="BLPH172" localSheetId="6" hidden="1">#REF!</definedName>
    <definedName name="BLPH172" localSheetId="9" hidden="1">#REF!</definedName>
    <definedName name="BLPH172" localSheetId="0" hidden="1">#REF!</definedName>
    <definedName name="BLPH172" hidden="1">#REF!</definedName>
    <definedName name="BLPH173" localSheetId="1" hidden="1">#REF!</definedName>
    <definedName name="BLPH173" localSheetId="6" hidden="1">#REF!</definedName>
    <definedName name="BLPH173" localSheetId="9" hidden="1">#REF!</definedName>
    <definedName name="BLPH173" localSheetId="0" hidden="1">#REF!</definedName>
    <definedName name="BLPH173" hidden="1">#REF!</definedName>
    <definedName name="BLPH174" localSheetId="1" hidden="1">#REF!</definedName>
    <definedName name="BLPH174" localSheetId="6" hidden="1">#REF!</definedName>
    <definedName name="BLPH174" localSheetId="9" hidden="1">#REF!</definedName>
    <definedName name="BLPH174" localSheetId="0" hidden="1">#REF!</definedName>
    <definedName name="BLPH174" hidden="1">#REF!</definedName>
    <definedName name="BLPH175" localSheetId="1" hidden="1">#REF!</definedName>
    <definedName name="BLPH175" localSheetId="6" hidden="1">#REF!</definedName>
    <definedName name="BLPH175" localSheetId="9" hidden="1">#REF!</definedName>
    <definedName name="BLPH175" localSheetId="0" hidden="1">#REF!</definedName>
    <definedName name="BLPH175" hidden="1">#REF!</definedName>
    <definedName name="BLPH176" localSheetId="1" hidden="1">#REF!</definedName>
    <definedName name="BLPH176" localSheetId="6" hidden="1">#REF!</definedName>
    <definedName name="BLPH176" localSheetId="9" hidden="1">#REF!</definedName>
    <definedName name="BLPH176" localSheetId="0" hidden="1">#REF!</definedName>
    <definedName name="BLPH176" hidden="1">#REF!</definedName>
    <definedName name="BLPH177" localSheetId="1" hidden="1">#REF!</definedName>
    <definedName name="BLPH177" localSheetId="6" hidden="1">#REF!</definedName>
    <definedName name="BLPH177" localSheetId="9" hidden="1">#REF!</definedName>
    <definedName name="BLPH177" localSheetId="0" hidden="1">#REF!</definedName>
    <definedName name="BLPH177" hidden="1">#REF!</definedName>
    <definedName name="BLPH178" localSheetId="1" hidden="1">#REF!</definedName>
    <definedName name="BLPH178" localSheetId="6" hidden="1">#REF!</definedName>
    <definedName name="BLPH178" localSheetId="9" hidden="1">#REF!</definedName>
    <definedName name="BLPH178" localSheetId="0" hidden="1">#REF!</definedName>
    <definedName name="BLPH178" hidden="1">#REF!</definedName>
    <definedName name="BLPH179" localSheetId="1" hidden="1">#REF!</definedName>
    <definedName name="BLPH179" localSheetId="6" hidden="1">#REF!</definedName>
    <definedName name="BLPH179" localSheetId="9" hidden="1">#REF!</definedName>
    <definedName name="BLPH179" localSheetId="0" hidden="1">#REF!</definedName>
    <definedName name="BLPH179" hidden="1">#REF!</definedName>
    <definedName name="BLPH18" localSheetId="1" hidden="1">#REF!</definedName>
    <definedName name="BLPH18" localSheetId="6" hidden="1">#REF!</definedName>
    <definedName name="BLPH18" localSheetId="9" hidden="1">#REF!</definedName>
    <definedName name="BLPH18" localSheetId="0" hidden="1">#REF!</definedName>
    <definedName name="BLPH18" hidden="1">#REF!</definedName>
    <definedName name="BLPH180" localSheetId="1" hidden="1">#REF!</definedName>
    <definedName name="BLPH180" localSheetId="6" hidden="1">#REF!</definedName>
    <definedName name="BLPH180" localSheetId="9" hidden="1">#REF!</definedName>
    <definedName name="BLPH180" localSheetId="0" hidden="1">#REF!</definedName>
    <definedName name="BLPH180" hidden="1">#REF!</definedName>
    <definedName name="BLPH181" localSheetId="1" hidden="1">#REF!</definedName>
    <definedName name="BLPH181" localSheetId="6" hidden="1">#REF!</definedName>
    <definedName name="BLPH181" localSheetId="9" hidden="1">#REF!</definedName>
    <definedName name="BLPH181" localSheetId="0" hidden="1">#REF!</definedName>
    <definedName name="BLPH181" hidden="1">#REF!</definedName>
    <definedName name="BLPH182" localSheetId="1" hidden="1">#REF!</definedName>
    <definedName name="BLPH182" localSheetId="6" hidden="1">#REF!</definedName>
    <definedName name="BLPH182" localSheetId="9" hidden="1">#REF!</definedName>
    <definedName name="BLPH182" localSheetId="0" hidden="1">#REF!</definedName>
    <definedName name="BLPH182" hidden="1">#REF!</definedName>
    <definedName name="BLPH183" localSheetId="1" hidden="1">#REF!</definedName>
    <definedName name="BLPH183" localSheetId="6" hidden="1">#REF!</definedName>
    <definedName name="BLPH183" localSheetId="9" hidden="1">#REF!</definedName>
    <definedName name="BLPH183" localSheetId="0" hidden="1">#REF!</definedName>
    <definedName name="BLPH183" hidden="1">#REF!</definedName>
    <definedName name="BLPH184" localSheetId="1" hidden="1">#REF!</definedName>
    <definedName name="BLPH184" localSheetId="6" hidden="1">#REF!</definedName>
    <definedName name="BLPH184" localSheetId="9" hidden="1">#REF!</definedName>
    <definedName name="BLPH184" localSheetId="0" hidden="1">#REF!</definedName>
    <definedName name="BLPH184" hidden="1">#REF!</definedName>
    <definedName name="BLPH185" localSheetId="1" hidden="1">#REF!</definedName>
    <definedName name="BLPH185" localSheetId="6" hidden="1">#REF!</definedName>
    <definedName name="BLPH185" localSheetId="9" hidden="1">#REF!</definedName>
    <definedName name="BLPH185" localSheetId="0" hidden="1">#REF!</definedName>
    <definedName name="BLPH185" hidden="1">#REF!</definedName>
    <definedName name="BLPH186" localSheetId="1" hidden="1">#REF!</definedName>
    <definedName name="BLPH186" localSheetId="6" hidden="1">#REF!</definedName>
    <definedName name="BLPH186" localSheetId="9" hidden="1">#REF!</definedName>
    <definedName name="BLPH186" localSheetId="0" hidden="1">#REF!</definedName>
    <definedName name="BLPH186" hidden="1">#REF!</definedName>
    <definedName name="BLPH187" localSheetId="1" hidden="1">#REF!</definedName>
    <definedName name="BLPH187" localSheetId="6" hidden="1">#REF!</definedName>
    <definedName name="BLPH187" localSheetId="9" hidden="1">#REF!</definedName>
    <definedName name="BLPH187" localSheetId="0" hidden="1">#REF!</definedName>
    <definedName name="BLPH187" hidden="1">#REF!</definedName>
    <definedName name="BLPH188" localSheetId="1" hidden="1">#REF!</definedName>
    <definedName name="BLPH188" localSheetId="6" hidden="1">#REF!</definedName>
    <definedName name="BLPH188" localSheetId="9" hidden="1">#REF!</definedName>
    <definedName name="BLPH188" localSheetId="0" hidden="1">#REF!</definedName>
    <definedName name="BLPH188" hidden="1">#REF!</definedName>
    <definedName name="BLPH189" localSheetId="1" hidden="1">#REF!</definedName>
    <definedName name="BLPH189" localSheetId="6" hidden="1">#REF!</definedName>
    <definedName name="BLPH189" localSheetId="9" hidden="1">#REF!</definedName>
    <definedName name="BLPH189" localSheetId="0" hidden="1">#REF!</definedName>
    <definedName name="BLPH189" hidden="1">#REF!</definedName>
    <definedName name="BLPH19" localSheetId="1" hidden="1">[17]BRASIL!#REF!</definedName>
    <definedName name="BLPH19" localSheetId="6" hidden="1">[17]BRASIL!#REF!</definedName>
    <definedName name="BLPH19" localSheetId="9" hidden="1">[17]BRASIL!#REF!</definedName>
    <definedName name="BLPH19" hidden="1">[17]BRASIL!#REF!</definedName>
    <definedName name="BLPH190" localSheetId="1" hidden="1">#REF!</definedName>
    <definedName name="BLPH190" localSheetId="6" hidden="1">#REF!</definedName>
    <definedName name="BLPH190" localSheetId="9" hidden="1">#REF!</definedName>
    <definedName name="BLPH190" localSheetId="0" hidden="1">#REF!</definedName>
    <definedName name="BLPH190" hidden="1">#REF!</definedName>
    <definedName name="BLPH191" localSheetId="1" hidden="1">#REF!</definedName>
    <definedName name="BLPH191" localSheetId="6" hidden="1">#REF!</definedName>
    <definedName name="BLPH191" localSheetId="9" hidden="1">#REF!</definedName>
    <definedName name="BLPH191" localSheetId="0" hidden="1">#REF!</definedName>
    <definedName name="BLPH191" hidden="1">#REF!</definedName>
    <definedName name="BLPH192" localSheetId="1" hidden="1">#REF!</definedName>
    <definedName name="BLPH192" localSheetId="6" hidden="1">#REF!</definedName>
    <definedName name="BLPH192" localSheetId="9" hidden="1">#REF!</definedName>
    <definedName name="BLPH192" localSheetId="0" hidden="1">#REF!</definedName>
    <definedName name="BLPH192" hidden="1">#REF!</definedName>
    <definedName name="BLPH193" localSheetId="1" hidden="1">#REF!</definedName>
    <definedName name="BLPH193" localSheetId="6" hidden="1">#REF!</definedName>
    <definedName name="BLPH193" localSheetId="9" hidden="1">#REF!</definedName>
    <definedName name="BLPH193" localSheetId="0" hidden="1">#REF!</definedName>
    <definedName name="BLPH193" hidden="1">#REF!</definedName>
    <definedName name="BLPH194" localSheetId="1" hidden="1">#REF!</definedName>
    <definedName name="BLPH194" localSheetId="6" hidden="1">#REF!</definedName>
    <definedName name="BLPH194" localSheetId="9" hidden="1">#REF!</definedName>
    <definedName name="BLPH194" localSheetId="0" hidden="1">#REF!</definedName>
    <definedName name="BLPH194" hidden="1">#REF!</definedName>
    <definedName name="BLPH195" localSheetId="1" hidden="1">#REF!</definedName>
    <definedName name="BLPH195" localSheetId="6" hidden="1">#REF!</definedName>
    <definedName name="BLPH195" localSheetId="9" hidden="1">#REF!</definedName>
    <definedName name="BLPH195" localSheetId="0" hidden="1">#REF!</definedName>
    <definedName name="BLPH195" hidden="1">#REF!</definedName>
    <definedName name="BLPH196" localSheetId="1" hidden="1">#REF!</definedName>
    <definedName name="BLPH196" localSheetId="6" hidden="1">#REF!</definedName>
    <definedName name="BLPH196" localSheetId="9" hidden="1">#REF!</definedName>
    <definedName name="BLPH196" localSheetId="0" hidden="1">#REF!</definedName>
    <definedName name="BLPH196" hidden="1">#REF!</definedName>
    <definedName name="BLPH197" localSheetId="1" hidden="1">#REF!</definedName>
    <definedName name="BLPH197" localSheetId="6" hidden="1">#REF!</definedName>
    <definedName name="BLPH197" localSheetId="9" hidden="1">#REF!</definedName>
    <definedName name="BLPH197" localSheetId="0" hidden="1">#REF!</definedName>
    <definedName name="BLPH197" hidden="1">#REF!</definedName>
    <definedName name="BLPH198" localSheetId="1" hidden="1">#REF!</definedName>
    <definedName name="BLPH198" localSheetId="6" hidden="1">#REF!</definedName>
    <definedName name="BLPH198" localSheetId="9" hidden="1">#REF!</definedName>
    <definedName name="BLPH198" localSheetId="0" hidden="1">#REF!</definedName>
    <definedName name="BLPH198" hidden="1">#REF!</definedName>
    <definedName name="BLPH199" localSheetId="1" hidden="1">#REF!</definedName>
    <definedName name="BLPH199" localSheetId="6" hidden="1">#REF!</definedName>
    <definedName name="BLPH199" localSheetId="9" hidden="1">#REF!</definedName>
    <definedName name="BLPH199" localSheetId="0" hidden="1">#REF!</definedName>
    <definedName name="BLPH199" hidden="1">#REF!</definedName>
    <definedName name="BLPH19B" localSheetId="1" hidden="1">#REF!</definedName>
    <definedName name="BLPH19B" localSheetId="6" hidden="1">#REF!</definedName>
    <definedName name="BLPH19B" localSheetId="9" hidden="1">#REF!</definedName>
    <definedName name="BLPH19B" localSheetId="0" hidden="1">#REF!</definedName>
    <definedName name="BLPH19B" hidden="1">#REF!</definedName>
    <definedName name="BLPH20" localSheetId="1" hidden="1">#REF!</definedName>
    <definedName name="BLPH20" localSheetId="6" hidden="1">#REF!</definedName>
    <definedName name="BLPH20" localSheetId="9" hidden="1">#REF!</definedName>
    <definedName name="BLPH20" localSheetId="0" hidden="1">#REF!</definedName>
    <definedName name="BLPH20" hidden="1">#REF!</definedName>
    <definedName name="BLPH200" localSheetId="1" hidden="1">#REF!</definedName>
    <definedName name="BLPH200" localSheetId="6" hidden="1">#REF!</definedName>
    <definedName name="BLPH200" localSheetId="9" hidden="1">#REF!</definedName>
    <definedName name="BLPH200" localSheetId="0" hidden="1">#REF!</definedName>
    <definedName name="BLPH200" hidden="1">#REF!</definedName>
    <definedName name="BLPH201" localSheetId="1" hidden="1">#REF!</definedName>
    <definedName name="BLPH201" localSheetId="6" hidden="1">#REF!</definedName>
    <definedName name="BLPH201" localSheetId="9" hidden="1">#REF!</definedName>
    <definedName name="BLPH201" localSheetId="0" hidden="1">#REF!</definedName>
    <definedName name="BLPH201" hidden="1">#REF!</definedName>
    <definedName name="BLPH202" localSheetId="1" hidden="1">#REF!</definedName>
    <definedName name="BLPH202" localSheetId="6" hidden="1">#REF!</definedName>
    <definedName name="BLPH202" localSheetId="9" hidden="1">#REF!</definedName>
    <definedName name="BLPH202" localSheetId="0" hidden="1">#REF!</definedName>
    <definedName name="BLPH202" hidden="1">#REF!</definedName>
    <definedName name="BLPH203" localSheetId="1" hidden="1">#REF!</definedName>
    <definedName name="BLPH203" localSheetId="6" hidden="1">#REF!</definedName>
    <definedName name="BLPH203" localSheetId="9" hidden="1">#REF!</definedName>
    <definedName name="BLPH203" localSheetId="0" hidden="1">#REF!</definedName>
    <definedName name="BLPH203" hidden="1">#REF!</definedName>
    <definedName name="BLPH204" localSheetId="1" hidden="1">#REF!</definedName>
    <definedName name="BLPH204" localSheetId="6" hidden="1">#REF!</definedName>
    <definedName name="BLPH204" localSheetId="9" hidden="1">#REF!</definedName>
    <definedName name="BLPH204" localSheetId="0" hidden="1">#REF!</definedName>
    <definedName name="BLPH204" hidden="1">#REF!</definedName>
    <definedName name="BLPH205" localSheetId="1" hidden="1">#REF!</definedName>
    <definedName name="BLPH205" localSheetId="6" hidden="1">#REF!</definedName>
    <definedName name="BLPH205" localSheetId="9" hidden="1">#REF!</definedName>
    <definedName name="BLPH205" localSheetId="0" hidden="1">#REF!</definedName>
    <definedName name="BLPH205" hidden="1">#REF!</definedName>
    <definedName name="BLPH206" localSheetId="1" hidden="1">#REF!</definedName>
    <definedName name="BLPH206" localSheetId="6" hidden="1">#REF!</definedName>
    <definedName name="BLPH206" localSheetId="9" hidden="1">#REF!</definedName>
    <definedName name="BLPH206" localSheetId="0" hidden="1">#REF!</definedName>
    <definedName name="BLPH206" hidden="1">#REF!</definedName>
    <definedName name="BLPH207" localSheetId="1" hidden="1">#REF!</definedName>
    <definedName name="BLPH207" localSheetId="6" hidden="1">#REF!</definedName>
    <definedName name="BLPH207" localSheetId="9" hidden="1">#REF!</definedName>
    <definedName name="BLPH207" localSheetId="0" hidden="1">#REF!</definedName>
    <definedName name="BLPH207" hidden="1">#REF!</definedName>
    <definedName name="BLPH208" localSheetId="1" hidden="1">#REF!</definedName>
    <definedName name="BLPH208" localSheetId="6" hidden="1">#REF!</definedName>
    <definedName name="BLPH208" localSheetId="9" hidden="1">#REF!</definedName>
    <definedName name="BLPH208" localSheetId="0" hidden="1">#REF!</definedName>
    <definedName name="BLPH208" hidden="1">#REF!</definedName>
    <definedName name="BLPH209" localSheetId="1" hidden="1">#REF!</definedName>
    <definedName name="BLPH209" localSheetId="6" hidden="1">#REF!</definedName>
    <definedName name="BLPH209" localSheetId="9" hidden="1">#REF!</definedName>
    <definedName name="BLPH209" localSheetId="0" hidden="1">#REF!</definedName>
    <definedName name="BLPH209" hidden="1">#REF!</definedName>
    <definedName name="BLPH21" localSheetId="1" hidden="1">#REF!</definedName>
    <definedName name="BLPH21" localSheetId="6" hidden="1">#REF!</definedName>
    <definedName name="BLPH21" localSheetId="9" hidden="1">#REF!</definedName>
    <definedName name="BLPH21" localSheetId="0" hidden="1">#REF!</definedName>
    <definedName name="BLPH21" hidden="1">#REF!</definedName>
    <definedName name="BLPH210" localSheetId="1" hidden="1">#REF!</definedName>
    <definedName name="BLPH210" localSheetId="6" hidden="1">#REF!</definedName>
    <definedName name="BLPH210" localSheetId="9" hidden="1">#REF!</definedName>
    <definedName name="BLPH210" localSheetId="0" hidden="1">#REF!</definedName>
    <definedName name="BLPH210" hidden="1">#REF!</definedName>
    <definedName name="BLPH211" localSheetId="1" hidden="1">#REF!</definedName>
    <definedName name="BLPH211" localSheetId="6" hidden="1">#REF!</definedName>
    <definedName name="BLPH211" localSheetId="9" hidden="1">#REF!</definedName>
    <definedName name="BLPH211" localSheetId="0" hidden="1">#REF!</definedName>
    <definedName name="BLPH211" hidden="1">#REF!</definedName>
    <definedName name="BLPH212" localSheetId="1" hidden="1">#REF!</definedName>
    <definedName name="BLPH212" localSheetId="6" hidden="1">#REF!</definedName>
    <definedName name="BLPH212" localSheetId="9" hidden="1">#REF!</definedName>
    <definedName name="BLPH212" localSheetId="0" hidden="1">#REF!</definedName>
    <definedName name="BLPH212" hidden="1">#REF!</definedName>
    <definedName name="BLPH213" localSheetId="1" hidden="1">#REF!</definedName>
    <definedName name="BLPH213" localSheetId="6" hidden="1">#REF!</definedName>
    <definedName name="BLPH213" localSheetId="9" hidden="1">#REF!</definedName>
    <definedName name="BLPH213" localSheetId="0" hidden="1">#REF!</definedName>
    <definedName name="BLPH213" hidden="1">#REF!</definedName>
    <definedName name="BLPH22" localSheetId="1" hidden="1">#REF!</definedName>
    <definedName name="BLPH22" localSheetId="6" hidden="1">#REF!</definedName>
    <definedName name="BLPH22" localSheetId="9" hidden="1">#REF!</definedName>
    <definedName name="BLPH22" localSheetId="0" hidden="1">#REF!</definedName>
    <definedName name="BLPH22" hidden="1">#REF!</definedName>
    <definedName name="BLPH23" localSheetId="1" hidden="1">#REF!</definedName>
    <definedName name="BLPH23" localSheetId="6" hidden="1">#REF!</definedName>
    <definedName name="BLPH23" localSheetId="9" hidden="1">#REF!</definedName>
    <definedName name="BLPH23" localSheetId="0" hidden="1">#REF!</definedName>
    <definedName name="BLPH23" hidden="1">#REF!</definedName>
    <definedName name="BLPH24" localSheetId="1" hidden="1">#REF!</definedName>
    <definedName name="BLPH24" localSheetId="6" hidden="1">#REF!</definedName>
    <definedName name="BLPH24" localSheetId="9" hidden="1">#REF!</definedName>
    <definedName name="BLPH24" localSheetId="0" hidden="1">#REF!</definedName>
    <definedName name="BLPH24" hidden="1">#REF!</definedName>
    <definedName name="BLPH25" localSheetId="1" hidden="1">#REF!</definedName>
    <definedName name="BLPH25" localSheetId="6" hidden="1">#REF!</definedName>
    <definedName name="BLPH25" localSheetId="9" hidden="1">#REF!</definedName>
    <definedName name="BLPH25" localSheetId="0" hidden="1">#REF!</definedName>
    <definedName name="BLPH25" hidden="1">#REF!</definedName>
    <definedName name="BLPH26" localSheetId="1" hidden="1">#REF!</definedName>
    <definedName name="BLPH26" localSheetId="6" hidden="1">#REF!</definedName>
    <definedName name="BLPH26" localSheetId="9" hidden="1">#REF!</definedName>
    <definedName name="BLPH26" localSheetId="0" hidden="1">#REF!</definedName>
    <definedName name="BLPH26" hidden="1">#REF!</definedName>
    <definedName name="BLPH27" localSheetId="1" hidden="1">#REF!</definedName>
    <definedName name="BLPH27" localSheetId="6" hidden="1">#REF!</definedName>
    <definedName name="BLPH27" localSheetId="9" hidden="1">#REF!</definedName>
    <definedName name="BLPH27" localSheetId="0" hidden="1">#REF!</definedName>
    <definedName name="BLPH27" hidden="1">#REF!</definedName>
    <definedName name="BLPH28" localSheetId="1" hidden="1">#REF!</definedName>
    <definedName name="BLPH28" localSheetId="6" hidden="1">#REF!</definedName>
    <definedName name="BLPH28" localSheetId="9" hidden="1">#REF!</definedName>
    <definedName name="BLPH28" localSheetId="0" hidden="1">#REF!</definedName>
    <definedName name="BLPH28" hidden="1">#REF!</definedName>
    <definedName name="BLPH29" localSheetId="1" hidden="1">#REF!</definedName>
    <definedName name="BLPH29" localSheetId="6" hidden="1">#REF!</definedName>
    <definedName name="BLPH29" localSheetId="9" hidden="1">#REF!</definedName>
    <definedName name="BLPH29" localSheetId="0" hidden="1">#REF!</definedName>
    <definedName name="BLPH29" hidden="1">#REF!</definedName>
    <definedName name="BLPH30" localSheetId="1" hidden="1">#REF!</definedName>
    <definedName name="BLPH30" localSheetId="6" hidden="1">#REF!</definedName>
    <definedName name="BLPH30" localSheetId="9" hidden="1">#REF!</definedName>
    <definedName name="BLPH30" localSheetId="0" hidden="1">#REF!</definedName>
    <definedName name="BLPH30" hidden="1">#REF!</definedName>
    <definedName name="BLPH31" localSheetId="1" hidden="1">#REF!</definedName>
    <definedName name="BLPH31" localSheetId="6" hidden="1">#REF!</definedName>
    <definedName name="BLPH31" localSheetId="9" hidden="1">#REF!</definedName>
    <definedName name="BLPH31" localSheetId="0" hidden="1">#REF!</definedName>
    <definedName name="BLPH31" hidden="1">#REF!</definedName>
    <definedName name="BLPH32" localSheetId="1" hidden="1">#REF!</definedName>
    <definedName name="BLPH32" localSheetId="6" hidden="1">#REF!</definedName>
    <definedName name="BLPH32" localSheetId="9" hidden="1">#REF!</definedName>
    <definedName name="BLPH32" localSheetId="0" hidden="1">#REF!</definedName>
    <definedName name="BLPH32" hidden="1">#REF!</definedName>
    <definedName name="BLPH33" localSheetId="1" hidden="1">#REF!</definedName>
    <definedName name="BLPH33" localSheetId="6" hidden="1">#REF!</definedName>
    <definedName name="BLPH33" localSheetId="9" hidden="1">#REF!</definedName>
    <definedName name="BLPH33" localSheetId="0" hidden="1">#REF!</definedName>
    <definedName name="BLPH33" hidden="1">#REF!</definedName>
    <definedName name="BLPH34" localSheetId="1" hidden="1">#REF!</definedName>
    <definedName name="BLPH34" localSheetId="6" hidden="1">#REF!</definedName>
    <definedName name="BLPH34" localSheetId="9" hidden="1">#REF!</definedName>
    <definedName name="BLPH34" localSheetId="0" hidden="1">#REF!</definedName>
    <definedName name="BLPH34" hidden="1">#REF!</definedName>
    <definedName name="BLPH35" localSheetId="1" hidden="1">#REF!</definedName>
    <definedName name="BLPH35" localSheetId="6" hidden="1">#REF!</definedName>
    <definedName name="BLPH35" localSheetId="9" hidden="1">#REF!</definedName>
    <definedName name="BLPH35" localSheetId="0" hidden="1">#REF!</definedName>
    <definedName name="BLPH35" hidden="1">#REF!</definedName>
    <definedName name="BLPH36" localSheetId="1" hidden="1">#REF!</definedName>
    <definedName name="BLPH36" localSheetId="6" hidden="1">#REF!</definedName>
    <definedName name="BLPH36" localSheetId="9" hidden="1">#REF!</definedName>
    <definedName name="BLPH36" localSheetId="0" hidden="1">#REF!</definedName>
    <definedName name="BLPH36" hidden="1">#REF!</definedName>
    <definedName name="BLPH37" localSheetId="1" hidden="1">#REF!</definedName>
    <definedName name="BLPH37" localSheetId="6" hidden="1">#REF!</definedName>
    <definedName name="BLPH37" localSheetId="9" hidden="1">#REF!</definedName>
    <definedName name="BLPH37" localSheetId="0" hidden="1">#REF!</definedName>
    <definedName name="BLPH37" hidden="1">#REF!</definedName>
    <definedName name="BLPH38" localSheetId="1" hidden="1">[17]EUA!#REF!</definedName>
    <definedName name="BLPH38" localSheetId="6" hidden="1">[17]EUA!#REF!</definedName>
    <definedName name="BLPH38" localSheetId="9" hidden="1">[17]EUA!#REF!</definedName>
    <definedName name="BLPH38" hidden="1">[17]EUA!#REF!</definedName>
    <definedName name="BLPH39" localSheetId="1" hidden="1">#REF!</definedName>
    <definedName name="BLPH39" localSheetId="6" hidden="1">#REF!</definedName>
    <definedName name="BLPH39" localSheetId="9" hidden="1">#REF!</definedName>
    <definedName name="BLPH39" localSheetId="0" hidden="1">#REF!</definedName>
    <definedName name="BLPH39" hidden="1">#REF!</definedName>
    <definedName name="BLPH4" localSheetId="1" hidden="1">#REF!</definedName>
    <definedName name="BLPH4" localSheetId="6" hidden="1">#REF!</definedName>
    <definedName name="BLPH4" localSheetId="9" hidden="1">#REF!</definedName>
    <definedName name="BLPH4" localSheetId="0" hidden="1">#REF!</definedName>
    <definedName name="BLPH4" hidden="1">#REF!</definedName>
    <definedName name="BLPH40" localSheetId="1" hidden="1">#REF!</definedName>
    <definedName name="BLPH40" localSheetId="6" hidden="1">#REF!</definedName>
    <definedName name="BLPH40" localSheetId="9" hidden="1">#REF!</definedName>
    <definedName name="BLPH40" localSheetId="0" hidden="1">#REF!</definedName>
    <definedName name="BLPH40" hidden="1">#REF!</definedName>
    <definedName name="BLPH41" localSheetId="1" hidden="1">#REF!</definedName>
    <definedName name="BLPH41" localSheetId="6" hidden="1">#REF!</definedName>
    <definedName name="BLPH41" localSheetId="9" hidden="1">#REF!</definedName>
    <definedName name="BLPH41" localSheetId="0" hidden="1">#REF!</definedName>
    <definedName name="BLPH41" hidden="1">#REF!</definedName>
    <definedName name="BLPH42" localSheetId="1" hidden="1">#REF!</definedName>
    <definedName name="BLPH42" localSheetId="6" hidden="1">#REF!</definedName>
    <definedName name="BLPH42" localSheetId="9" hidden="1">#REF!</definedName>
    <definedName name="BLPH42" localSheetId="0" hidden="1">#REF!</definedName>
    <definedName name="BLPH42" hidden="1">#REF!</definedName>
    <definedName name="BLPH43" localSheetId="1" hidden="1">#REF!</definedName>
    <definedName name="BLPH43" localSheetId="6" hidden="1">#REF!</definedName>
    <definedName name="BLPH43" localSheetId="9" hidden="1">#REF!</definedName>
    <definedName name="BLPH43" localSheetId="0" hidden="1">#REF!</definedName>
    <definedName name="BLPH43" hidden="1">#REF!</definedName>
    <definedName name="BLPH44" localSheetId="1" hidden="1">#REF!</definedName>
    <definedName name="BLPH44" localSheetId="6" hidden="1">#REF!</definedName>
    <definedName name="BLPH44" localSheetId="9" hidden="1">#REF!</definedName>
    <definedName name="BLPH44" localSheetId="0" hidden="1">#REF!</definedName>
    <definedName name="BLPH44" hidden="1">#REF!</definedName>
    <definedName name="BLPH45" localSheetId="1" hidden="1">#REF!</definedName>
    <definedName name="BLPH45" localSheetId="6" hidden="1">#REF!</definedName>
    <definedName name="BLPH45" localSheetId="9" hidden="1">#REF!</definedName>
    <definedName name="BLPH45" localSheetId="0" hidden="1">#REF!</definedName>
    <definedName name="BLPH45" hidden="1">#REF!</definedName>
    <definedName name="BLPH46" localSheetId="1" hidden="1">#REF!</definedName>
    <definedName name="BLPH46" localSheetId="6" hidden="1">#REF!</definedName>
    <definedName name="BLPH46" localSheetId="9" hidden="1">#REF!</definedName>
    <definedName name="BLPH46" localSheetId="0" hidden="1">#REF!</definedName>
    <definedName name="BLPH46" hidden="1">#REF!</definedName>
    <definedName name="BLPH47" localSheetId="1" hidden="1">#REF!</definedName>
    <definedName name="BLPH47" localSheetId="6" hidden="1">#REF!</definedName>
    <definedName name="BLPH47" localSheetId="9" hidden="1">#REF!</definedName>
    <definedName name="BLPH47" localSheetId="0" hidden="1">#REF!</definedName>
    <definedName name="BLPH47" hidden="1">#REF!</definedName>
    <definedName name="BLPH48" localSheetId="1" hidden="1">#REF!</definedName>
    <definedName name="BLPH48" localSheetId="6" hidden="1">#REF!</definedName>
    <definedName name="BLPH48" localSheetId="9" hidden="1">#REF!</definedName>
    <definedName name="BLPH48" localSheetId="0" hidden="1">#REF!</definedName>
    <definedName name="BLPH48" hidden="1">#REF!</definedName>
    <definedName name="BLPH49" localSheetId="1" hidden="1">#REF!</definedName>
    <definedName name="BLPH49" localSheetId="6" hidden="1">#REF!</definedName>
    <definedName name="BLPH49" localSheetId="9" hidden="1">#REF!</definedName>
    <definedName name="BLPH49" localSheetId="0" hidden="1">#REF!</definedName>
    <definedName name="BLPH49" hidden="1">#REF!</definedName>
    <definedName name="BLPH5" localSheetId="1" hidden="1">#REF!</definedName>
    <definedName name="BLPH5" localSheetId="6" hidden="1">#REF!</definedName>
    <definedName name="BLPH5" localSheetId="9" hidden="1">#REF!</definedName>
    <definedName name="BLPH5" localSheetId="0" hidden="1">#REF!</definedName>
    <definedName name="BLPH5" hidden="1">#REF!</definedName>
    <definedName name="BLPH50" localSheetId="1" hidden="1">#REF!</definedName>
    <definedName name="BLPH50" localSheetId="6" hidden="1">#REF!</definedName>
    <definedName name="BLPH50" localSheetId="9" hidden="1">#REF!</definedName>
    <definedName name="BLPH50" localSheetId="0" hidden="1">#REF!</definedName>
    <definedName name="BLPH50" hidden="1">#REF!</definedName>
    <definedName name="BLPH51" localSheetId="1" hidden="1">#REF!</definedName>
    <definedName name="BLPH51" localSheetId="6" hidden="1">#REF!</definedName>
    <definedName name="BLPH51" localSheetId="9" hidden="1">#REF!</definedName>
    <definedName name="BLPH51" localSheetId="0" hidden="1">#REF!</definedName>
    <definedName name="BLPH51" hidden="1">#REF!</definedName>
    <definedName name="BLPH52" localSheetId="1" hidden="1">#REF!</definedName>
    <definedName name="BLPH52" localSheetId="6" hidden="1">#REF!</definedName>
    <definedName name="BLPH52" localSheetId="9" hidden="1">#REF!</definedName>
    <definedName name="BLPH52" localSheetId="0" hidden="1">#REF!</definedName>
    <definedName name="BLPH52" hidden="1">#REF!</definedName>
    <definedName name="BLPH53" localSheetId="1" hidden="1">#REF!</definedName>
    <definedName name="BLPH53" localSheetId="6" hidden="1">#REF!</definedName>
    <definedName name="BLPH53" localSheetId="9" hidden="1">#REF!</definedName>
    <definedName name="BLPH53" localSheetId="0" hidden="1">#REF!</definedName>
    <definedName name="BLPH53" hidden="1">#REF!</definedName>
    <definedName name="BLPH54" localSheetId="1" hidden="1">#REF!</definedName>
    <definedName name="BLPH54" localSheetId="6" hidden="1">#REF!</definedName>
    <definedName name="BLPH54" localSheetId="9" hidden="1">#REF!</definedName>
    <definedName name="BLPH54" localSheetId="0" hidden="1">#REF!</definedName>
    <definedName name="BLPH54" hidden="1">#REF!</definedName>
    <definedName name="BLPH55" localSheetId="1" hidden="1">#REF!</definedName>
    <definedName name="BLPH55" localSheetId="6" hidden="1">#REF!</definedName>
    <definedName name="BLPH55" localSheetId="9" hidden="1">#REF!</definedName>
    <definedName name="BLPH55" localSheetId="0" hidden="1">#REF!</definedName>
    <definedName name="BLPH55" hidden="1">#REF!</definedName>
    <definedName name="BLPH56" localSheetId="1" hidden="1">[17]EUA!#REF!</definedName>
    <definedName name="BLPH56" localSheetId="6" hidden="1">[17]EUA!#REF!</definedName>
    <definedName name="BLPH56" localSheetId="9" hidden="1">[17]EUA!#REF!</definedName>
    <definedName name="BLPH56" hidden="1">[17]EUA!#REF!</definedName>
    <definedName name="BLPH57" localSheetId="1" hidden="1">#REF!</definedName>
    <definedName name="BLPH57" localSheetId="6" hidden="1">#REF!</definedName>
    <definedName name="BLPH57" localSheetId="9" hidden="1">#REF!</definedName>
    <definedName name="BLPH57" localSheetId="0" hidden="1">#REF!</definedName>
    <definedName name="BLPH57" hidden="1">#REF!</definedName>
    <definedName name="BLPH58" localSheetId="1" hidden="1">#REF!</definedName>
    <definedName name="BLPH58" localSheetId="6" hidden="1">#REF!</definedName>
    <definedName name="BLPH58" localSheetId="9" hidden="1">#REF!</definedName>
    <definedName name="BLPH58" localSheetId="0" hidden="1">#REF!</definedName>
    <definedName name="BLPH58" hidden="1">#REF!</definedName>
    <definedName name="BLPH59" localSheetId="1" hidden="1">#REF!</definedName>
    <definedName name="BLPH59" localSheetId="6" hidden="1">#REF!</definedName>
    <definedName name="BLPH59" localSheetId="9" hidden="1">#REF!</definedName>
    <definedName name="BLPH59" localSheetId="0" hidden="1">#REF!</definedName>
    <definedName name="BLPH59" hidden="1">#REF!</definedName>
    <definedName name="BLPH6" localSheetId="1" hidden="1">#REF!</definedName>
    <definedName name="BLPH6" localSheetId="6" hidden="1">#REF!</definedName>
    <definedName name="BLPH6" localSheetId="9" hidden="1">#REF!</definedName>
    <definedName name="BLPH6" localSheetId="0" hidden="1">#REF!</definedName>
    <definedName name="BLPH6" hidden="1">#REF!</definedName>
    <definedName name="BLPH60" localSheetId="1" hidden="1">#REF!</definedName>
    <definedName name="BLPH60" localSheetId="6" hidden="1">#REF!</definedName>
    <definedName name="BLPH60" localSheetId="9" hidden="1">#REF!</definedName>
    <definedName name="BLPH60" localSheetId="0" hidden="1">#REF!</definedName>
    <definedName name="BLPH60" hidden="1">#REF!</definedName>
    <definedName name="BLPH61" localSheetId="1" hidden="1">#REF!</definedName>
    <definedName name="BLPH61" localSheetId="6" hidden="1">#REF!</definedName>
    <definedName name="BLPH61" localSheetId="9" hidden="1">#REF!</definedName>
    <definedName name="BLPH61" localSheetId="0" hidden="1">#REF!</definedName>
    <definedName name="BLPH61" hidden="1">#REF!</definedName>
    <definedName name="BLPH62" localSheetId="1" hidden="1">#REF!</definedName>
    <definedName name="BLPH62" localSheetId="6" hidden="1">#REF!</definedName>
    <definedName name="BLPH62" localSheetId="9" hidden="1">#REF!</definedName>
    <definedName name="BLPH62" localSheetId="0" hidden="1">#REF!</definedName>
    <definedName name="BLPH62" hidden="1">#REF!</definedName>
    <definedName name="BLPH63" localSheetId="1" hidden="1">#REF!</definedName>
    <definedName name="BLPH63" localSheetId="6" hidden="1">#REF!</definedName>
    <definedName name="BLPH63" localSheetId="9" hidden="1">#REF!</definedName>
    <definedName name="BLPH63" localSheetId="0" hidden="1">#REF!</definedName>
    <definedName name="BLPH63" hidden="1">#REF!</definedName>
    <definedName name="BLPH64" localSheetId="1" hidden="1">#REF!</definedName>
    <definedName name="BLPH64" localSheetId="6" hidden="1">#REF!</definedName>
    <definedName name="BLPH64" localSheetId="9" hidden="1">#REF!</definedName>
    <definedName name="BLPH64" localSheetId="0" hidden="1">#REF!</definedName>
    <definedName name="BLPH64" hidden="1">#REF!</definedName>
    <definedName name="BLPH65" localSheetId="1" hidden="1">#REF!</definedName>
    <definedName name="BLPH65" localSheetId="6" hidden="1">#REF!</definedName>
    <definedName name="BLPH65" localSheetId="9" hidden="1">#REF!</definedName>
    <definedName name="BLPH65" localSheetId="0" hidden="1">#REF!</definedName>
    <definedName name="BLPH65" hidden="1">#REF!</definedName>
    <definedName name="BLPH66" localSheetId="1" hidden="1">[17]EUA!#REF!</definedName>
    <definedName name="BLPH66" localSheetId="6" hidden="1">[17]EUA!#REF!</definedName>
    <definedName name="BLPH66" localSheetId="9" hidden="1">[17]EUA!#REF!</definedName>
    <definedName name="BLPH66" hidden="1">[17]EUA!#REF!</definedName>
    <definedName name="BLPH67" localSheetId="1" hidden="1">[17]EUA!#REF!</definedName>
    <definedName name="BLPH67" localSheetId="6" hidden="1">[17]EUA!#REF!</definedName>
    <definedName name="BLPH67" localSheetId="9" hidden="1">[17]EUA!#REF!</definedName>
    <definedName name="BLPH67" hidden="1">[17]EUA!#REF!</definedName>
    <definedName name="BLPH68" localSheetId="1" hidden="1">[17]EUA!#REF!</definedName>
    <definedName name="BLPH68" localSheetId="6" hidden="1">[17]EUA!#REF!</definedName>
    <definedName name="BLPH68" localSheetId="9" hidden="1">[17]EUA!#REF!</definedName>
    <definedName name="BLPH68" hidden="1">[17]EUA!#REF!</definedName>
    <definedName name="BLPH69" localSheetId="1" hidden="1">#REF!</definedName>
    <definedName name="BLPH69" localSheetId="6" hidden="1">#REF!</definedName>
    <definedName name="BLPH69" localSheetId="9" hidden="1">#REF!</definedName>
    <definedName name="BLPH69" localSheetId="0" hidden="1">#REF!</definedName>
    <definedName name="BLPH69" hidden="1">#REF!</definedName>
    <definedName name="BLPH7" localSheetId="1" hidden="1">#REF!</definedName>
    <definedName name="BLPH7" localSheetId="6" hidden="1">#REF!</definedName>
    <definedName name="BLPH7" localSheetId="9" hidden="1">#REF!</definedName>
    <definedName name="BLPH7" localSheetId="0" hidden="1">#REF!</definedName>
    <definedName name="BLPH7" hidden="1">#REF!</definedName>
    <definedName name="BLPH70" localSheetId="1" hidden="1">#REF!</definedName>
    <definedName name="BLPH70" localSheetId="6" hidden="1">#REF!</definedName>
    <definedName name="BLPH70" localSheetId="9" hidden="1">#REF!</definedName>
    <definedName name="BLPH70" localSheetId="0" hidden="1">#REF!</definedName>
    <definedName name="BLPH70" hidden="1">#REF!</definedName>
    <definedName name="BLPH71" localSheetId="1" hidden="1">[17]EUA!#REF!</definedName>
    <definedName name="BLPH71" localSheetId="6" hidden="1">[17]EUA!#REF!</definedName>
    <definedName name="BLPH71" localSheetId="9" hidden="1">[17]EUA!#REF!</definedName>
    <definedName name="BLPH71" hidden="1">[17]EUA!#REF!</definedName>
    <definedName name="BLPH72" localSheetId="1" hidden="1">[17]EUA!#REF!</definedName>
    <definedName name="BLPH72" localSheetId="6" hidden="1">[17]EUA!#REF!</definedName>
    <definedName name="BLPH72" localSheetId="9" hidden="1">[17]EUA!#REF!</definedName>
    <definedName name="BLPH72" hidden="1">[17]EUA!#REF!</definedName>
    <definedName name="BLPH73" localSheetId="1" hidden="1">#REF!</definedName>
    <definedName name="BLPH73" localSheetId="6" hidden="1">#REF!</definedName>
    <definedName name="BLPH73" localSheetId="9" hidden="1">#REF!</definedName>
    <definedName name="BLPH73" localSheetId="0" hidden="1">#REF!</definedName>
    <definedName name="BLPH73" hidden="1">#REF!</definedName>
    <definedName name="BLPH74" localSheetId="1" hidden="1">#REF!</definedName>
    <definedName name="BLPH74" localSheetId="6" hidden="1">#REF!</definedName>
    <definedName name="BLPH74" localSheetId="9" hidden="1">#REF!</definedName>
    <definedName name="BLPH74" localSheetId="0" hidden="1">#REF!</definedName>
    <definedName name="BLPH74" hidden="1">#REF!</definedName>
    <definedName name="BLPH75" localSheetId="1" hidden="1">#REF!</definedName>
    <definedName name="BLPH75" localSheetId="6" hidden="1">#REF!</definedName>
    <definedName name="BLPH75" localSheetId="9" hidden="1">#REF!</definedName>
    <definedName name="BLPH75" localSheetId="0" hidden="1">#REF!</definedName>
    <definedName name="BLPH75" hidden="1">#REF!</definedName>
    <definedName name="BLPH76" localSheetId="1" hidden="1">#REF!</definedName>
    <definedName name="BLPH76" localSheetId="6" hidden="1">#REF!</definedName>
    <definedName name="BLPH76" localSheetId="9" hidden="1">#REF!</definedName>
    <definedName name="BLPH76" localSheetId="0" hidden="1">#REF!</definedName>
    <definedName name="BLPH76" hidden="1">#REF!</definedName>
    <definedName name="BLPH77" localSheetId="1" hidden="1">#REF!</definedName>
    <definedName name="BLPH77" localSheetId="6" hidden="1">#REF!</definedName>
    <definedName name="BLPH77" localSheetId="9" hidden="1">#REF!</definedName>
    <definedName name="BLPH77" localSheetId="0" hidden="1">#REF!</definedName>
    <definedName name="BLPH77" hidden="1">#REF!</definedName>
    <definedName name="BLPH78" localSheetId="1" hidden="1">#REF!</definedName>
    <definedName name="BLPH78" localSheetId="6" hidden="1">#REF!</definedName>
    <definedName name="BLPH78" localSheetId="9" hidden="1">#REF!</definedName>
    <definedName name="BLPH78" localSheetId="0" hidden="1">#REF!</definedName>
    <definedName name="BLPH78" hidden="1">#REF!</definedName>
    <definedName name="BLPH79" localSheetId="1" hidden="1">#REF!</definedName>
    <definedName name="BLPH79" localSheetId="6" hidden="1">#REF!</definedName>
    <definedName name="BLPH79" localSheetId="9" hidden="1">#REF!</definedName>
    <definedName name="BLPH79" localSheetId="0" hidden="1">#REF!</definedName>
    <definedName name="BLPH79" hidden="1">#REF!</definedName>
    <definedName name="BLPH8" localSheetId="1" hidden="1">[17]BRASIL!#REF!</definedName>
    <definedName name="BLPH8" localSheetId="6" hidden="1">[17]BRASIL!#REF!</definedName>
    <definedName name="BLPH8" localSheetId="9" hidden="1">[17]BRASIL!#REF!</definedName>
    <definedName name="BLPH8" hidden="1">[17]BRASIL!#REF!</definedName>
    <definedName name="BLPH80" localSheetId="1" hidden="1">#REF!</definedName>
    <definedName name="BLPH80" localSheetId="6" hidden="1">#REF!</definedName>
    <definedName name="BLPH80" localSheetId="9" hidden="1">#REF!</definedName>
    <definedName name="BLPH80" localSheetId="0" hidden="1">#REF!</definedName>
    <definedName name="BLPH80" hidden="1">#REF!</definedName>
    <definedName name="BLPH81" localSheetId="1" hidden="1">[17]EUA!#REF!</definedName>
    <definedName name="BLPH81" localSheetId="6" hidden="1">[17]EUA!#REF!</definedName>
    <definedName name="BLPH81" localSheetId="9" hidden="1">[17]EUA!#REF!</definedName>
    <definedName name="BLPH81" hidden="1">[17]EUA!#REF!</definedName>
    <definedName name="BLPH82" localSheetId="1" hidden="1">#REF!</definedName>
    <definedName name="BLPH82" localSheetId="6" hidden="1">#REF!</definedName>
    <definedName name="BLPH82" localSheetId="9" hidden="1">#REF!</definedName>
    <definedName name="BLPH82" localSheetId="0" hidden="1">#REF!</definedName>
    <definedName name="BLPH82" hidden="1">#REF!</definedName>
    <definedName name="BLPH83" localSheetId="1" hidden="1">#REF!</definedName>
    <definedName name="BLPH83" localSheetId="6" hidden="1">#REF!</definedName>
    <definedName name="BLPH83" localSheetId="9" hidden="1">#REF!</definedName>
    <definedName name="BLPH83" localSheetId="0" hidden="1">#REF!</definedName>
    <definedName name="BLPH83" hidden="1">#REF!</definedName>
    <definedName name="BLPH84" localSheetId="1" hidden="1">#REF!</definedName>
    <definedName name="BLPH84" localSheetId="6" hidden="1">#REF!</definedName>
    <definedName name="BLPH84" localSheetId="9" hidden="1">#REF!</definedName>
    <definedName name="BLPH84" localSheetId="0" hidden="1">#REF!</definedName>
    <definedName name="BLPH84" hidden="1">#REF!</definedName>
    <definedName name="BLPH85" localSheetId="1" hidden="1">#REF!</definedName>
    <definedName name="BLPH85" localSheetId="6" hidden="1">#REF!</definedName>
    <definedName name="BLPH85" localSheetId="9" hidden="1">#REF!</definedName>
    <definedName name="BLPH85" localSheetId="0" hidden="1">#REF!</definedName>
    <definedName name="BLPH85" hidden="1">#REF!</definedName>
    <definedName name="BLPH86" localSheetId="1" hidden="1">#REF!</definedName>
    <definedName name="BLPH86" localSheetId="6" hidden="1">#REF!</definedName>
    <definedName name="BLPH86" localSheetId="9" hidden="1">#REF!</definedName>
    <definedName name="BLPH86" localSheetId="0" hidden="1">#REF!</definedName>
    <definedName name="BLPH86" hidden="1">#REF!</definedName>
    <definedName name="BLPH87" localSheetId="1" hidden="1">#REF!</definedName>
    <definedName name="BLPH87" localSheetId="6" hidden="1">#REF!</definedName>
    <definedName name="BLPH87" localSheetId="9" hidden="1">#REF!</definedName>
    <definedName name="BLPH87" localSheetId="0" hidden="1">#REF!</definedName>
    <definedName name="BLPH87" hidden="1">#REF!</definedName>
    <definedName name="BLPH88" localSheetId="1" hidden="1">#REF!</definedName>
    <definedName name="BLPH88" localSheetId="6" hidden="1">#REF!</definedName>
    <definedName name="BLPH88" localSheetId="9" hidden="1">#REF!</definedName>
    <definedName name="BLPH88" localSheetId="0" hidden="1">#REF!</definedName>
    <definedName name="BLPH88" hidden="1">#REF!</definedName>
    <definedName name="BLPH89" localSheetId="1" hidden="1">#REF!</definedName>
    <definedName name="BLPH89" localSheetId="6" hidden="1">#REF!</definedName>
    <definedName name="BLPH89" localSheetId="9" hidden="1">#REF!</definedName>
    <definedName name="BLPH89" localSheetId="0" hidden="1">#REF!</definedName>
    <definedName name="BLPH89" hidden="1">#REF!</definedName>
    <definedName name="BLPH9" localSheetId="1" hidden="1">#REF!</definedName>
    <definedName name="BLPH9" localSheetId="6" hidden="1">#REF!</definedName>
    <definedName name="BLPH9" localSheetId="9" hidden="1">#REF!</definedName>
    <definedName name="BLPH9" localSheetId="0" hidden="1">#REF!</definedName>
    <definedName name="BLPH9" hidden="1">#REF!</definedName>
    <definedName name="BLPH90" localSheetId="1" hidden="1">#REF!</definedName>
    <definedName name="BLPH90" localSheetId="6" hidden="1">#REF!</definedName>
    <definedName name="BLPH90" localSheetId="9" hidden="1">#REF!</definedName>
    <definedName name="BLPH90" localSheetId="0" hidden="1">#REF!</definedName>
    <definedName name="BLPH90" hidden="1">#REF!</definedName>
    <definedName name="BLPH91" localSheetId="1" hidden="1">#REF!</definedName>
    <definedName name="BLPH91" localSheetId="6" hidden="1">#REF!</definedName>
    <definedName name="BLPH91" localSheetId="9" hidden="1">#REF!</definedName>
    <definedName name="BLPH91" localSheetId="0" hidden="1">#REF!</definedName>
    <definedName name="BLPH91" hidden="1">#REF!</definedName>
    <definedName name="BLPH92" localSheetId="1" hidden="1">#REF!</definedName>
    <definedName name="BLPH92" localSheetId="6" hidden="1">#REF!</definedName>
    <definedName name="BLPH92" localSheetId="9" hidden="1">#REF!</definedName>
    <definedName name="BLPH92" localSheetId="0" hidden="1">#REF!</definedName>
    <definedName name="BLPH92" hidden="1">#REF!</definedName>
    <definedName name="BLPH93" localSheetId="1" hidden="1">#REF!</definedName>
    <definedName name="BLPH93" localSheetId="6" hidden="1">#REF!</definedName>
    <definedName name="BLPH93" localSheetId="9" hidden="1">#REF!</definedName>
    <definedName name="BLPH93" localSheetId="0" hidden="1">#REF!</definedName>
    <definedName name="BLPH93" hidden="1">#REF!</definedName>
    <definedName name="BLPH94" localSheetId="1" hidden="1">#REF!</definedName>
    <definedName name="BLPH94" localSheetId="6" hidden="1">#REF!</definedName>
    <definedName name="BLPH94" localSheetId="9" hidden="1">#REF!</definedName>
    <definedName name="BLPH94" localSheetId="0" hidden="1">#REF!</definedName>
    <definedName name="BLPH94" hidden="1">#REF!</definedName>
    <definedName name="BLPH95" localSheetId="1" hidden="1">#REF!</definedName>
    <definedName name="BLPH95" localSheetId="6" hidden="1">#REF!</definedName>
    <definedName name="BLPH95" localSheetId="9" hidden="1">#REF!</definedName>
    <definedName name="BLPH95" localSheetId="0" hidden="1">#REF!</definedName>
    <definedName name="BLPH95" hidden="1">#REF!</definedName>
    <definedName name="BLPH96" localSheetId="1" hidden="1">#REF!</definedName>
    <definedName name="BLPH96" localSheetId="6" hidden="1">#REF!</definedName>
    <definedName name="BLPH96" localSheetId="9" hidden="1">#REF!</definedName>
    <definedName name="BLPH96" localSheetId="0" hidden="1">#REF!</definedName>
    <definedName name="BLPH96" hidden="1">#REF!</definedName>
    <definedName name="BLPH97" localSheetId="1" hidden="1">#REF!</definedName>
    <definedName name="BLPH97" localSheetId="6" hidden="1">#REF!</definedName>
    <definedName name="BLPH97" localSheetId="9" hidden="1">#REF!</definedName>
    <definedName name="BLPH97" localSheetId="0" hidden="1">#REF!</definedName>
    <definedName name="BLPH97" hidden="1">#REF!</definedName>
    <definedName name="BLPH98" localSheetId="1" hidden="1">#REF!</definedName>
    <definedName name="BLPH98" localSheetId="6" hidden="1">#REF!</definedName>
    <definedName name="BLPH98" localSheetId="9" hidden="1">#REF!</definedName>
    <definedName name="BLPH98" localSheetId="0" hidden="1">#REF!</definedName>
    <definedName name="BLPH98" hidden="1">#REF!</definedName>
    <definedName name="BLPH99" localSheetId="1" hidden="1">[17]ARG!#REF!</definedName>
    <definedName name="BLPH99" localSheetId="6" hidden="1">[17]ARG!#REF!</definedName>
    <definedName name="BLPH99" localSheetId="9" hidden="1">[17]ARG!#REF!</definedName>
    <definedName name="BLPH99" hidden="1">[17]ARG!#REF!</definedName>
    <definedName name="BNCC">[18]Mudanome!#REF!</definedName>
    <definedName name="BNDESPAR">#REF!</definedName>
    <definedName name="BolCopin">'[19]Impresso Dibap'!$A$1:$B$72,'[19]Impresso Dibap'!$F$1:$J$72,'[19]Impresso Dibap'!$V$1:$CE$72</definedName>
    <definedName name="Brasil___Produto_Interno_Bruto___PIB" localSheetId="0">#REF!</definedName>
    <definedName name="Brasil___Produto_Interno_Bruto___PIB">#REF!</definedName>
    <definedName name="cambio">#REF!</definedName>
    <definedName name="Câmbio_por">OFFSET([20]composição!$E$3,0,0,COUNTA([20]composição!$E$1:$E$65536)-1)</definedName>
    <definedName name="CAPA">#REF!</definedName>
    <definedName name="Cenário_tendência">#REF!</definedName>
    <definedName name="CINZA">[15]AUX!$BG$2</definedName>
    <definedName name="COF">#N/A</definedName>
    <definedName name="d" localSheetId="0">OFFSET(OFFSET('[11]Resgates e Emissoes'!$A$7,MATCH('[11]Resgates e Emissoes'!$G$4,RE_DT_POR,0),0),0,0,ROWS(RE_DT_POR)-MATCH('[11]Resgates e Emissoes'!$G$4,RE_DT_POR,0)+1)</definedName>
    <definedName name="d">OFFSET(OFFSET('[11]Resgates e Emissoes'!$A$7,MATCH('[11]Resgates e Emissoes'!$G$4,RE_DT_POR,0),0),0,0,ROWS(RE_DT_POR)-MATCH('[11]Resgates e Emissoes'!$G$4,RE_DT_POR,0)+1)</definedName>
    <definedName name="dados">[15]DadosSoja!$B$2:$B$116</definedName>
    <definedName name="DATA">OFFSET('[1]Tx Max LTN'!$A$2,0,0,COUNTA('[1]Tx Max LTN'!$A$1:$A$65536)-1)</definedName>
    <definedName name="DATA_ing">OFFSET(#REF!,0,0,COUNTA(#REF!)-1)</definedName>
    <definedName name="DATA_por">OFFSET([20]composição!$B$3,0,0,COUNTA([20]composição!$B$1:$B$65536)-1)</definedName>
    <definedName name="dd">#REF!</definedName>
    <definedName name="dez" localSheetId="0">'[8]Tabela 1 e 2'!#REF!</definedName>
    <definedName name="dez">'[8]Tabela 1 e 2'!#REF!</definedName>
    <definedName name="dezembro" localSheetId="0">'[7]Tabela 1'!#REF!</definedName>
    <definedName name="dezembro">'[7]Tabela 1'!#REF!</definedName>
    <definedName name="dezembro08">'[7]Tabela 1'!#REF!</definedName>
    <definedName name="dezembro10">'[8]Tabela 1 e 2'!#REF!</definedName>
    <definedName name="dezembro11">'[8]Tabela 1 e 2'!#REF!</definedName>
    <definedName name="dezembro12">'[21]Tabela 1 e 2'!$F$14913:$H$15091</definedName>
    <definedName name="DIAATUAL">#REF!</definedName>
    <definedName name="DIARIO1B">'[12]TAB3-06p'!#REF!</definedName>
    <definedName name="DIARIO1E">'[12]TAB3-06p'!#REF!</definedName>
    <definedName name="DIARIO2A">'[12]TAB3-06p'!#REF!</definedName>
    <definedName name="DIARIO2B">'[12]TAB3-06p'!#REF!</definedName>
    <definedName name="DIARIO2E">'[12]TAB3-06p'!#REF!</definedName>
    <definedName name="DiasBase">#REF!</definedName>
    <definedName name="DiasBase1">#REF!</definedName>
    <definedName name="DiasBase2">#REF!</definedName>
    <definedName name="DiasBase3">#REF!</definedName>
    <definedName name="DiasBase4">#REF!</definedName>
    <definedName name="dólar">'[22]anexo 24'!$F$175</definedName>
    <definedName name="DPF" localSheetId="9" hidden="1">{#N/A,#N/A,FALSE,"DIVIG"}</definedName>
    <definedName name="DPF" localSheetId="0" hidden="1">{#N/A,#N/A,FALSE,"DIVIG"}</definedName>
    <definedName name="DPF" hidden="1">{#N/A,#N/A,FALSE,"DIVIG"}</definedName>
    <definedName name="dt">[15]DadosSoja!$A$3:$A$116</definedName>
    <definedName name="EBTU">[18]Mudanome!#REF!</definedName>
    <definedName name="Emissão">[16]CálculoUSD!#REF!</definedName>
    <definedName name="emitido">[23]EMISSÕES!$J$2:$J$953</definedName>
    <definedName name="Entre_1_e_5_anos">[13]Vendas!$I$5:$I$6</definedName>
    <definedName name="Entre_5_e_10_anos">[13]Vendas!$J$5:$J$6</definedName>
    <definedName name="estoque_atual">[24]Plan1!$AK$98:$AL$131</definedName>
    <definedName name="EXTERNO" localSheetId="0">#REF!</definedName>
    <definedName name="EXTERNO">#REF!</definedName>
    <definedName name="Feriado">[25]Feriado!$A$1:$A$936</definedName>
    <definedName name="fevereiro" localSheetId="0">'[8]Tabela 1 e 2'!#REF!</definedName>
    <definedName name="fevereiro">'[8]Tabela 1 e 2'!#REF!</definedName>
    <definedName name="fevereiro08" localSheetId="0">'[7]Tabela 1'!#REF!</definedName>
    <definedName name="fevereiro08">'[7]Tabela 1'!#REF!</definedName>
    <definedName name="Fevereiro10">'[8]Tabela 1 e 2'!#REF!</definedName>
    <definedName name="fevereiro11">'[8]Tabela 1 e 2'!#REF!</definedName>
    <definedName name="Fevereiro12" localSheetId="0">#REF!</definedName>
    <definedName name="Fevereiro12">#REF!</definedName>
    <definedName name="Fevereiro2012" localSheetId="0">'[8]Tabela 1 e 2'!#REF!</definedName>
    <definedName name="Fevereiro2012">'[8]Tabela 1 e 2'!#REF!</definedName>
    <definedName name="FISCAL" localSheetId="0">#REF!</definedName>
    <definedName name="FISCAL">#REF!</definedName>
    <definedName name="Fram_TIR">#REF!</definedName>
    <definedName name="FUNDAF">#N/A</definedName>
    <definedName name="Graf4">#REF!</definedName>
    <definedName name="_xlnm.Recorder">[15]abrir!$F$3:$F$16384</definedName>
    <definedName name="Hedings" localSheetId="0">#REF!</definedName>
    <definedName name="Hedings">#REF!</definedName>
    <definedName name="historico">'[12]TAB3-06p'!#REF!</definedName>
    <definedName name="HTML_CodePage" hidden="1">1252</definedName>
    <definedName name="HTML_Control" localSheetId="9" hidden="1">{"'Emissoes'!$B$1:$Q$80"}</definedName>
    <definedName name="HTML_Control" localSheetId="0" hidden="1">{"'Emissoes'!$B$1:$Q$80"}</definedName>
    <definedName name="HTML_Control" hidden="1">{"'Emissoes'!$B$1:$Q$80"}</definedName>
    <definedName name="HTML_Description" hidden="1">""</definedName>
    <definedName name="HTML_Email" hidden="1">""</definedName>
    <definedName name="HTML_Header" hidden="1">"Emissoes"</definedName>
    <definedName name="HTML_LastUpdate" hidden="1">"13/12/2000"</definedName>
    <definedName name="HTML_LineAfter" hidden="1">FALSE</definedName>
    <definedName name="HTML_LineBefore" hidden="1">FALSE</definedName>
    <definedName name="HTML_Name" hidden="1">"lfcgomes"</definedName>
    <definedName name="HTML_OBDlg2" hidden="1">TRUE</definedName>
    <definedName name="HTML_OBDlg4" hidden="1">TRUE</definedName>
    <definedName name="HTML_OS" hidden="1">0</definedName>
    <definedName name="HTML_PathFile" hidden="1">"C:\Ext\sovtemp.htm"</definedName>
    <definedName name="HTML_Title" hidden="1">"soberanos"</definedName>
    <definedName name="IAA">[18]Mudanome!#REF!</definedName>
    <definedName name="igp" localSheetId="0">#REF!</definedName>
    <definedName name="igp">#REF!</definedName>
    <definedName name="IGP_DI">[18]Mudanome!#REF!</definedName>
    <definedName name="IGP_M">'[26]Entrada de dados'!#REF!</definedName>
    <definedName name="igpdic">[3]DEUDA!#REF!</definedName>
    <definedName name="IMP">#N/A</definedName>
    <definedName name="IMPRESS2">#REF!</definedName>
    <definedName name="Índice_selecionado">[14]Plan1!$A$8</definedName>
    <definedName name="ÍNDICES">'[26]Entrada de dados'!$D$6:$O$744</definedName>
    <definedName name="inggraf">'[27]Impresso Dibap'!$B$263:$L$287</definedName>
    <definedName name="INICIOFILTRADO">'[28]2002'!#REF!</definedName>
    <definedName name="IOF">#N/A</definedName>
    <definedName name="IPC_SGV">[18]Mudanome!#REF!</definedName>
    <definedName name="IPIB">#N/A</definedName>
    <definedName name="IPID">#N/A</definedName>
    <definedName name="IPIV">#N/A</definedName>
    <definedName name="IRRFO">#N/A</definedName>
    <definedName name="itaipu423">#REF!</definedName>
    <definedName name="ITR">#N/A</definedName>
    <definedName name="IV.22___Índices_de_taxas_reais_de_câmbio" localSheetId="0">#REF!</definedName>
    <definedName name="IV.22___Índices_de_taxas_reais_de_câmbio">#REF!</definedName>
    <definedName name="IV.30___Taxa_de_câmbio___segmento_livre1">#REF!</definedName>
    <definedName name="ja" localSheetId="1" hidden="1">#REF!</definedName>
    <definedName name="ja" localSheetId="6" hidden="1">#REF!</definedName>
    <definedName name="ja" localSheetId="9" hidden="1">#REF!</definedName>
    <definedName name="ja" localSheetId="0" hidden="1">#REF!</definedName>
    <definedName name="ja" hidden="1">#REF!</definedName>
    <definedName name="janeiro08" localSheetId="0">'[7]Tabela 1'!#REF!</definedName>
    <definedName name="janeiro08">'[7]Tabela 1'!#REF!</definedName>
    <definedName name="janeiro09" localSheetId="0">'[8]Tabela 1 e 2'!#REF!</definedName>
    <definedName name="janeiro09">'[8]Tabela 1 e 2'!#REF!</definedName>
    <definedName name="janeiro10">'[8]Tabela 1 e 2'!#REF!</definedName>
    <definedName name="janeiro11">'[8]Tabela 1 e 2'!#REF!</definedName>
    <definedName name="janeiro12">'[8]Tabela 1 e 2'!#REF!</definedName>
    <definedName name="janeiro2009">'[8]Tabela 1 e 2'!#REF!</definedName>
    <definedName name="julh08">'[7]Tabela 1'!#REF!</definedName>
    <definedName name="Julho">'[8]Tabela 1 e 2'!#REF!</definedName>
    <definedName name="Julho01">'[7]Tabela 1'!#REF!</definedName>
    <definedName name="julho11">'[8]Tabela 1 e 2'!#REF!</definedName>
    <definedName name="julho2010">'[8]Tabela 1 e 2'!#REF!</definedName>
    <definedName name="julho2012">'[8]Tabela 1 e 2'!#REF!</definedName>
    <definedName name="junho">'[8]Tabela 1 e 2'!#REF!</definedName>
    <definedName name="junho10">'[8]Tabela 1 e 2'!#REF!</definedName>
    <definedName name="Junho11">'[8]Tabela 1 e 2'!#REF!</definedName>
    <definedName name="junho12">'[8]Tabela 1 e 2'!#REF!</definedName>
    <definedName name="JUROS">#REF!</definedName>
    <definedName name="k">#REF!</definedName>
    <definedName name="LARANJA">[15]AUX!$AW$2</definedName>
    <definedName name="LFT">'[8]Tabela 1 e 2'!$G$1:$G$2</definedName>
    <definedName name="Lista_índices">[14]Plan1!$A$1:$A$6</definedName>
    <definedName name="LLOYDS">#REF!</definedName>
    <definedName name="LTN">'[8]Tabela 1 e 2'!$G$4:$G$5</definedName>
    <definedName name="maio" localSheetId="0">'[8]Tabela 1 e 2'!#REF!</definedName>
    <definedName name="maio">'[8]Tabela 1 e 2'!#REF!</definedName>
    <definedName name="Maio08" localSheetId="0">'[7]Tabela 1'!#REF!</definedName>
    <definedName name="Maio08">'[7]Tabela 1'!#REF!</definedName>
    <definedName name="maio10">'[8]Tabela 1 e 2'!#REF!</definedName>
    <definedName name="maio11">'[8]Tabela 1 e 2'!#REF!</definedName>
    <definedName name="Maio12">'[8]Tabela 1 e 2'!#REF!</definedName>
    <definedName name="maio2008">'[7]Tabela 1'!#REF!</definedName>
    <definedName name="MAPA1">#REF!</definedName>
    <definedName name="MAPA2">#REF!</definedName>
    <definedName name="MAPA3">[3]DEUDA!#REF!</definedName>
    <definedName name="MAPA4">[3]DEUDA!#REF!</definedName>
    <definedName name="MAPA5">[3]DEUDA!#REF!</definedName>
    <definedName name="MAPA6">[3]DEUDA!#REF!</definedName>
    <definedName name="MAPA7">[3]DEUDA!#REF!</definedName>
    <definedName name="MAPA8" localSheetId="0">#REF!</definedName>
    <definedName name="MAPA8">#REF!</definedName>
    <definedName name="MAPA9">#REF!</definedName>
    <definedName name="março" localSheetId="0">'[8]Tabela 1 e 2'!#REF!</definedName>
    <definedName name="março">'[8]Tabela 1 e 2'!#REF!</definedName>
    <definedName name="março08" localSheetId="0">'[7]Tabela 1'!#REF!</definedName>
    <definedName name="março08">'[7]Tabela 1'!#REF!</definedName>
    <definedName name="março10">'[8]Tabela 1 e 2'!#REF!</definedName>
    <definedName name="março11">'[8]Tabela 1 e 2'!#REF!</definedName>
    <definedName name="Março12">'[8]Tabela 1 e 2'!#REF!</definedName>
    <definedName name="MARINHO">[15]AUX!$CK$2</definedName>
    <definedName name="MARRON">[15]AUX!$AC$2</definedName>
    <definedName name="MATURACAO">[29]Maturação!$A$3:$DU$9</definedName>
    <definedName name="MENSAL2">'[12]TAB3-06p'!#REF!</definedName>
    <definedName name="MENSAL4">'[12]TAB3-06p'!#REF!</definedName>
    <definedName name="merc" localSheetId="0">#REF!</definedName>
    <definedName name="merc">#REF!</definedName>
    <definedName name="MERCADODETRABALHO">#REF!</definedName>
    <definedName name="MERCTRABALHO">#REF!</definedName>
    <definedName name="MES_REF">'[30]Matu Tot'!$IP$65394:$IP$65408</definedName>
    <definedName name="MESATUAL">[31]EstTF!$E$2</definedName>
    <definedName name="Meta_At_PM_IGP">#REF!</definedName>
    <definedName name="Meta_At_PM_Papel">#REF!</definedName>
    <definedName name="mm" localSheetId="0">'[7]Tabela 1'!#REF!</definedName>
    <definedName name="mm">'[7]Tabela 1'!#REF!</definedName>
    <definedName name="MONETÁRIO" localSheetId="0">#REF!</definedName>
    <definedName name="MONETÁRIO">#REF!</definedName>
    <definedName name="mudar" localSheetId="0">OFFSET(OFFSET('[11]Resgates e Emissoes'!$A$7,MATCH('[11]Resgates e Emissoes'!$G$4,RE_DT_POR,0),0),0,0,ROWS(RE_DT_POR)-MATCH('[11]Resgates e Emissoes'!$G$4,RE_DT_POR,0)+1)</definedName>
    <definedName name="mudar">OFFSET(OFFSET('[11]Resgates e Emissoes'!$A$7,MATCH('[11]Resgates e Emissoes'!$G$4,RE_DT_POR,0),0),0,0,ROWS(RE_DT_POR)-MATCH('[11]Resgates e Emissoes'!$G$4,RE_DT_POR,0)+1)</definedName>
    <definedName name="norte_ferro">#REF!</definedName>
    <definedName name="norteferro">#REF!</definedName>
    <definedName name="NotaImp03_04_2002_11_41_24">#REF!</definedName>
    <definedName name="NotaImp03_07_2002_17_58_20">#REF!</definedName>
    <definedName name="NotaImp04_09_02_08_38_23">#REF!</definedName>
    <definedName name="NotaImp04_10_2002_10_59_10">#REF!</definedName>
    <definedName name="NotaImp05_02_02_11_27_35">#REF!</definedName>
    <definedName name="NotaImp05_02_2003_15_21_31">#REF!</definedName>
    <definedName name="NotaImp05_03_2002_16_00_47">#REF!</definedName>
    <definedName name="NotaImp05_12_2002_08_15_25">#REF!</definedName>
    <definedName name="NotaImp06_08_2002_11_27_18">#REF!</definedName>
    <definedName name="NotaImp06_11_01_16_43_31">#REF!</definedName>
    <definedName name="NotaImp06_11_2002_09_23_06">#REF!</definedName>
    <definedName name="NotaImp07_11_01_14_57_44">#REF!</definedName>
    <definedName name="NotaImp08_01_02_11_21_23">#REF!</definedName>
    <definedName name="NotaImp08_01_2003_16_27_24">#REF!</definedName>
    <definedName name="NotaImp08_05_2002_15_46_45">#REF!</definedName>
    <definedName name="NotaImp08_08_01_14_37_48">#REF!</definedName>
    <definedName name="NotaImp10_03_2003_12_04_29">#REF!</definedName>
    <definedName name="NotaImp12_03_01_11_19_12">#REF!</definedName>
    <definedName name="NotaImp14_06_00_20_15_30">#REF!</definedName>
    <definedName name="NotaImp20_05_2002_14_55_15">#REF!</definedName>
    <definedName name="NotaImp21_06_00_15_03_50">#REF!</definedName>
    <definedName name="NotaImp29_06_00_19_36_22">#REF!</definedName>
    <definedName name="NotaImp29_06_00_20_02_04">#REF!</definedName>
    <definedName name="Notimp">'[27]Impresso Dibap'!$B$1:$L$241</definedName>
    <definedName name="nov" localSheetId="0">'[7]Tabela 1'!#REF!</definedName>
    <definedName name="nov">'[7]Tabela 1'!#REF!</definedName>
    <definedName name="novembro" localSheetId="0">'[7]Tabela 1'!#REF!</definedName>
    <definedName name="novembro">'[7]Tabela 1'!#REF!</definedName>
    <definedName name="novembro08">'[7]Tabela 1'!#REF!</definedName>
    <definedName name="novembro10">'[8]Tabela 1 e 2'!#REF!</definedName>
    <definedName name="novembro11">'[8]Tabela 1 e 2'!#REF!</definedName>
    <definedName name="Novembro12">'[8]Tabela 1 e 2'!$F$17:$H$213</definedName>
    <definedName name="Novo" localSheetId="1" hidden="1">#REF!</definedName>
    <definedName name="Novo" localSheetId="6" hidden="1">#REF!</definedName>
    <definedName name="Novo" localSheetId="9" hidden="1">#REF!</definedName>
    <definedName name="Novo" localSheetId="0" hidden="1">#REF!</definedName>
    <definedName name="Novo" hidden="1">#REF!</definedName>
    <definedName name="NTNB">'[8]Tabela 1 e 2'!$G$7:$G$8</definedName>
    <definedName name="NTNBP">[13]Vendas!$E$5:$E$6</definedName>
    <definedName name="NTNF">'[8]Tabela 1 e 2'!$G$13:$G$14</definedName>
    <definedName name="outubro" localSheetId="0">'[7]Tabela 1'!#REF!</definedName>
    <definedName name="outubro">'[7]Tabela 1'!#REF!</definedName>
    <definedName name="Outubro08" localSheetId="0">'[7]Tabela 1'!#REF!</definedName>
    <definedName name="Outubro08">'[7]Tabela 1'!#REF!</definedName>
    <definedName name="outubro09">'[8]Tabela 1 e 2'!#REF!</definedName>
    <definedName name="outubro11">'[8]Tabela 1 e 2'!#REF!</definedName>
    <definedName name="Outubro12">'[8]Tabela 1 e 2'!#REF!</definedName>
    <definedName name="Outubro2010">'[8]Tabela 1 e 2'!#REF!</definedName>
    <definedName name="Pagemaker" localSheetId="0">#REF!</definedName>
    <definedName name="Pagemaker">#REF!</definedName>
    <definedName name="PARAMETROS">#REF!</definedName>
    <definedName name="Período">#REF!</definedName>
    <definedName name="PIB">#REF!</definedName>
    <definedName name="PIB00">#REF!</definedName>
    <definedName name="PIBMENSAL">#REF!</definedName>
    <definedName name="Planilha_10ÁreaTotal">'[32]Planilha 10'!$C$13:$C$14,'[32]Planilha 10'!$G$13:$H$14</definedName>
    <definedName name="Planilha_10TítCols">'[32]Planilha 10'!$C$13,'[32]Planilha 10'!$G$13:$H$13</definedName>
    <definedName name="Planilha_11ÁreaTotal">'[32]Planilha 11'!$C$13:$C$40,'[32]Planilha 11'!$G$13:$L$40</definedName>
    <definedName name="Planilha_11TítCols">'[32]Planilha 11'!$C$13,'[32]Planilha 11'!$G$13:$L$13</definedName>
    <definedName name="Planilha_1ÁreaTotal">'[32]Planilha 1'!$C$13:$C$14,'[32]Planilha 1'!$G$13:$H$14</definedName>
    <definedName name="Planilha_1TítCols">'[32]Planilha 1'!$C$13,'[32]Planilha 1'!$G$13:$H$13</definedName>
    <definedName name="Planilha_2ÁreaTotal">'[32]Planilha 2'!$C$13:$C$14,'[32]Planilha 2'!$G$13:$H$14</definedName>
    <definedName name="Planilha_2TítCols">'[32]Planilha 2'!$C$13,'[32]Planilha 2'!$G$13:$H$13</definedName>
    <definedName name="Planilha_3ÁreaTotal">'[32]Planilha 3'!$C$13:$C$14,'[32]Planilha 3'!$G$13:$J$14</definedName>
    <definedName name="Planilha_3TítCols">'[32]Planilha 3'!$C$13,'[32]Planilha 3'!$G$13:$J$13</definedName>
    <definedName name="Planilha_4ÁreaTotal">'[32]Planilha 4'!$C$13:$C$40,'[32]Planilha 4'!$G$13:$M$40</definedName>
    <definedName name="Planilha_4TítCols">'[32]Planilha 4'!$C$13,'[32]Planilha 4'!$G$13:$M$13</definedName>
    <definedName name="Planilha_5ÁreaTotal">'[32]Planilha 5'!$C$13:$C$17,'[32]Planilha 5'!$G$13:$L$17</definedName>
    <definedName name="Planilha_5TítCols">'[32]Planilha 5'!$C$13,'[32]Planilha 5'!$G$13:$L$13</definedName>
    <definedName name="Planilha_6ÁreaTotal">'[32]Planilha 6'!$C$13:$C$15,'[32]Planilha 6'!$G$13:$L$15</definedName>
    <definedName name="Planilha_6TítCols">'[32]Planilha 6'!$C$13,'[32]Planilha 6'!$G$13:$L$13</definedName>
    <definedName name="Planilha_7ÁreaTotal">'[32]Planilha 7'!$C$13:$C$14,'[32]Planilha 7'!$G$13:$H$14</definedName>
    <definedName name="Planilha_7TítCols">'[32]Planilha 7'!$C$13,'[32]Planilha 7'!$G$13:$H$13</definedName>
    <definedName name="Planilha_8ÁreaTotal">'[32]Planilha 8'!$C$13:$C$14,'[32]Planilha 8'!$G$13:$J$14</definedName>
    <definedName name="Planilha_8TítCols">'[32]Planilha 8'!$C$13,'[32]Planilha 8'!$G$13:$J$13</definedName>
    <definedName name="Planilha_9ÁreaTotal">'[32]Planilha 9'!$C$13:$C$40,'[32]Planilha 9'!$G$13:$L$40</definedName>
    <definedName name="Planilha_9TítCols">'[32]Planilha 9'!$C$13,'[32]Planilha 9'!$G$13:$L$13</definedName>
    <definedName name="pm208A">#REF!</definedName>
    <definedName name="pm211A">#REF!</definedName>
    <definedName name="pm211B">#REF!</definedName>
    <definedName name="pm211C">#REF!</definedName>
    <definedName name="pm211D">#REF!</definedName>
    <definedName name="pm211E">#REF!</definedName>
    <definedName name="pm211F">#REF!</definedName>
    <definedName name="pm211G">#REF!</definedName>
    <definedName name="pm221A">#REF!</definedName>
    <definedName name="pm222A">#REF!</definedName>
    <definedName name="pm223A">#REF!</definedName>
    <definedName name="pr">[15]DadosSoja!$D$2</definedName>
    <definedName name="pra">[15]DadosSoja!$AU$2</definedName>
    <definedName name="Pré_por">OFFSET([20]composição!$D$3,0,0,COUNTA([20]composição!$D$1:$D$65536)-1)</definedName>
    <definedName name="Preço_por">OFFSET([20]composição!$F$3,0,0,COUNTA([20]composição!$F$1:$F$65536)-1)</definedName>
    <definedName name="Prefixado" localSheetId="0">OFFSET(OFFSET('[11]Resgates e Emissoes'!$A$7,MATCH('[11]Resgates e Emissoes'!$G$4,RE_DT_POR,0),0),0,0,ROWS(RE_DT_POR)-MATCH('[11]Resgates e Emissoes'!$G$4,RE_DT_POR,0)+1)</definedName>
    <definedName name="Prefixado">OFFSET(OFFSET('[11]Resgates e Emissoes'!$A$7,MATCH('[11]Resgates e Emissoes'!$G$4,RE_DT_POR,0),0),0,0,ROWS(RE_DT_POR)-MATCH('[11]Resgates e Emissoes'!$G$4,RE_DT_POR,0)+1)</definedName>
    <definedName name="previsão">[23]TAB_PRINC!$AB$14:$AB$4716</definedName>
    <definedName name="Principal">'[8]Tabela 1 e 2'!$G$10:$G$11</definedName>
    <definedName name="Print_Area_MI">#REF!</definedName>
    <definedName name="Quadro_II___Base_monetária_e_componentes">#REF!</definedName>
    <definedName name="Quadro_VI___Meios_de_pagamento_e_componentes">#REF!</definedName>
    <definedName name="RE_DT_FIM" localSheetId="0">OFFSET(OFFSET('[11]Resgates e Emissoes'!$A$7,MATCH('[11]Resgates e Emissoes'!$G$4,RE_DT_POR,0),0),0,0,ROWS(RE_DT_POR)-MATCH('[11]Resgates e Emissoes'!$G$4,RE_DT_POR,0)+1)</definedName>
    <definedName name="RE_DT_FIM">OFFSET(OFFSET('[11]Resgates e Emissoes'!$A$7,MATCH('[11]Resgates e Emissoes'!$G$4,RE_DT_POR,0),0),0,0,ROWS(RE_DT_POR)-MATCH('[11]Resgates e Emissoes'!$G$4,RE_DT_POR,0)+1)</definedName>
    <definedName name="RE_DT_POR">OFFSET('[11]Resgates e Emissoes'!$A$8,0,0,COUNTA('[11]Resgates e Emissoes'!$A$1:$A$65536)-1)</definedName>
    <definedName name="realizado">[23]EMISSÕES!$G$2:$G$5033</definedName>
    <definedName name="resumo">[33]PROJEÇÕES!$A$1:$I$6814</definedName>
    <definedName name="ret">'[34]#REF'!$A$1:$I$23</definedName>
    <definedName name="REXT">#N/A</definedName>
    <definedName name="RODAPE1">'[12]TAB3-06p'!#REF!</definedName>
    <definedName name="RODAPE6">'[12]TAB3-06p'!#REF!</definedName>
    <definedName name="RODAPE7">'[12]TAB3-06p'!#REF!</definedName>
    <definedName name="RODAPE8">'[12]TAB3-06p'!#REF!</definedName>
    <definedName name="RSC">[3]DEUDA!#REF!</definedName>
    <definedName name="Saldo_anterior" localSheetId="0">#REF!</definedName>
    <definedName name="Saldo_anterior">#REF!</definedName>
    <definedName name="Saldo_atual">#REF!</definedName>
    <definedName name="Saldos_em_final_de_período">#REF!</definedName>
    <definedName name="SELIC">#REF!</definedName>
    <definedName name="SELIC_por">OFFSET([20]composição!$C$3,0,0,COUNTA([20]composição!$C$1:$C$65536)-1)</definedName>
    <definedName name="Semana1">[4]Impacto!$D$22:$D$26</definedName>
    <definedName name="Semana2">[4]Impacto!$D$27:$D$31</definedName>
    <definedName name="Semana3">[4]Impacto!$D$32:$D$36</definedName>
    <definedName name="Semana4">[4]Impacto!$D$37:$D$41</definedName>
    <definedName name="Semana5">[4]Impacto!$D$42:$D$44</definedName>
    <definedName name="set" localSheetId="0">'[7]Tabela 1'!#REF!</definedName>
    <definedName name="set">'[7]Tabela 1'!#REF!</definedName>
    <definedName name="sete" localSheetId="0">'[7]Tabela 1'!#REF!</definedName>
    <definedName name="sete">'[7]Tabela 1'!#REF!</definedName>
    <definedName name="setembro">'[8]Tabela 1 e 2'!#REF!</definedName>
    <definedName name="setembro08">'[7]Tabela 1'!#REF!</definedName>
    <definedName name="setembro11">'[8]Tabela 1 e 2'!#REF!</definedName>
    <definedName name="Setembro12">'[8]Tabela 1 e 2'!#REF!</definedName>
    <definedName name="setembro2010">'[8]Tabela 1 e 2'!#REF!</definedName>
    <definedName name="ss">'[12]TAB3-06p'!#REF!</definedName>
    <definedName name="tab_aux_valores">[24]Plan1!$AU$6:$AU$63</definedName>
    <definedName name="tabela_aux_total">[24]Plan1!$AL$6:$AU$63</definedName>
    <definedName name="TABELÃOFILTRADO">'[28]2002'!#REF!</definedName>
    <definedName name="Taxa_câmbio">[18]Mudanome!#REF!</definedName>
    <definedName name="TAXAJUROS">#REF!</definedName>
    <definedName name="TAXAJUROS1">#REF!</definedName>
    <definedName name="TAXAJUROS2">#REF!</definedName>
    <definedName name="TAXAJUROS3">#REF!</definedName>
    <definedName name="TAXAJUROS4">#REF!</definedName>
    <definedName name="TESTE">OFFSET('[1]Tx Max LTN'!#REF!,0,0,COUNTA('[1]Tx Max LTN'!#REF!)-1)</definedName>
    <definedName name="text" localSheetId="9" hidden="1">{#N/A,#N/A,FALSE,"DIVIG"}</definedName>
    <definedName name="text" localSheetId="0" hidden="1">{#N/A,#N/A,FALSE,"DIVIG"}</definedName>
    <definedName name="text" hidden="1">{#N/A,#N/A,FALSE,"DIVIG"}</definedName>
    <definedName name="TJLP_BNDES">[18]Mudanome!#REF!</definedName>
    <definedName name="total_bcomercial">[24]Plan1!$E$21:$E$80</definedName>
    <definedName name="total_classe">[24]Plan1!$C$21:$I$80</definedName>
    <definedName name="total_estrangeiros">[24]Plan1!$F$21:$F$80</definedName>
    <definedName name="total_fundos">[24]Plan1!$G$21:$G$80</definedName>
    <definedName name="total_outros">[24]Plan1!$H$21:$H$80</definedName>
    <definedName name="total_prev">[24]Plan1!$I$21:$I$80</definedName>
    <definedName name="TR">[18]Mudanome!#REF!</definedName>
    <definedName name="Último_Leilão">#REF!</definedName>
    <definedName name="ULTMES">'[12]TAB3-06p'!#REF!</definedName>
    <definedName name="valores">[23]TAB_PRINC!$X$14:$X$4716</definedName>
    <definedName name="VERDE">[15]AUX!$S$2</definedName>
    <definedName name="VERMELHO">[15]AUX!$AM$2</definedName>
    <definedName name="VOTOS">[18]Mudanome!#REF!</definedName>
    <definedName name="wrn.DIESP." localSheetId="9" hidden="1">{#N/A,#N/A,FALSE,"DIESP"}</definedName>
    <definedName name="wrn.DIESP." localSheetId="0" hidden="1">{#N/A,#N/A,FALSE,"DIESP"}</definedName>
    <definedName name="wrn.DIESP." hidden="1">{#N/A,#N/A,FALSE,"DIESP"}</definedName>
    <definedName name="wrn.DIVIG." localSheetId="9" hidden="1">{#N/A,#N/A,FALSE,"DIVIG"}</definedName>
    <definedName name="wrn.DIVIG." localSheetId="0" hidden="1">{#N/A,#N/A,FALSE,"DIVIG"}</definedName>
    <definedName name="wrn.DIVIG." hidden="1">{#N/A,#N/A,FALSE,"DIVIG"}</definedName>
    <definedName name="wrn.IAA." localSheetId="9" hidden="1">{#N/A,#N/A,FALSE,"IAA - Controlados pelo BB"}</definedName>
    <definedName name="wrn.IAA." localSheetId="0" hidden="1">{#N/A,#N/A,FALSE,"IAA - Controlados pelo BB"}</definedName>
    <definedName name="wrn.IAA." hidden="1">{#N/A,#N/A,FALSE,"IAA - Controlados pelo BB"}</definedName>
    <definedName name="wrn.TOTAL." localSheetId="9" hidden="1">{#N/A,#N/A,FALSE,"TOTALIZAÇÃO POR EMPRESA"}</definedName>
    <definedName name="wrn.TOTAL." localSheetId="0" hidden="1">{#N/A,#N/A,FALSE,"TOTALIZAÇÃO POR EMPRESA"}</definedName>
    <definedName name="wrn.TOTAL." hidden="1">{#N/A,#N/A,FALSE,"TOTALIZAÇÃO POR EMPRESA"}</definedName>
    <definedName name="xx">[3]DEUDA!#REF!</definedName>
    <definedName name="xxx" localSheetId="0">OFFSET(OFFSET('[11]Resgates e Emissoes'!$A$7,MATCH('[11]Resgates e Emissoes'!$G$4,RE_DT_POR,0),0),0,0,ROWS(RE_DT_POR)-MATCH('[11]Resgates e Emissoes'!$G$4,RE_DT_POR,0)+1)</definedName>
    <definedName name="xxx">OFFSET(OFFSET('[11]Resgates e Emissoes'!$A$7,MATCH('[11]Resgates e Emissoes'!$G$4,RE_DT_POR,0),0),0,0,ROWS(RE_DT_POR)-MATCH('[11]Resgates e Emissoes'!$G$4,RE_DT_POR,0)+1)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2" i="8" l="1"/>
  <c r="D32" i="8" s="1"/>
  <c r="C31" i="8"/>
  <c r="D31" i="8" s="1"/>
  <c r="E20" i="20" l="1"/>
  <c r="E23" i="20" l="1"/>
  <c r="E21" i="20"/>
  <c r="E12" i="20"/>
  <c r="E13" i="20"/>
  <c r="E14" i="20"/>
  <c r="E15" i="20"/>
  <c r="E16" i="20"/>
  <c r="E17" i="20"/>
  <c r="E18" i="20"/>
  <c r="E19" i="20"/>
  <c r="E11" i="20"/>
  <c r="E10" i="20"/>
  <c r="E9" i="20"/>
  <c r="E7" i="20"/>
</calcChain>
</file>

<file path=xl/sharedStrings.xml><?xml version="1.0" encoding="utf-8"?>
<sst xmlns="http://schemas.openxmlformats.org/spreadsheetml/2006/main" count="235" uniqueCount="180">
  <si>
    <t>ANEXOS</t>
  </si>
  <si>
    <t>1.</t>
  </si>
  <si>
    <t>Resultado Financeiro</t>
  </si>
  <si>
    <t>1.1</t>
  </si>
  <si>
    <t>Evolução das Reservas Internacionais</t>
  </si>
  <si>
    <t>1.2</t>
  </si>
  <si>
    <t>Resultados Financeiros (Tabela 1)</t>
  </si>
  <si>
    <t>2.</t>
  </si>
  <si>
    <t>Carteira de Títulos</t>
  </si>
  <si>
    <t>2.1</t>
  </si>
  <si>
    <t>Fatores de Variação</t>
  </si>
  <si>
    <t>2.2</t>
  </si>
  <si>
    <t>Evolução e Composição da Carteira de Títulos</t>
  </si>
  <si>
    <t>3.</t>
  </si>
  <si>
    <t>Carteira de Títulos e Estatísticas de Endividamento</t>
  </si>
  <si>
    <t>3.1</t>
  </si>
  <si>
    <t>Dívida Bruta do Governo Geral e Carteira de Títulos Livres</t>
  </si>
  <si>
    <t>4.</t>
  </si>
  <si>
    <t>Conta Única do Tesouro Nacional</t>
  </si>
  <si>
    <t>4.1</t>
  </si>
  <si>
    <t>Evolução do Saldo da Conta Única e suas Subcontas</t>
  </si>
  <si>
    <t>4.2</t>
  </si>
  <si>
    <t>Remuneração da Conta Única do Tesouro</t>
  </si>
  <si>
    <t>4.3</t>
  </si>
  <si>
    <t>Subconta Tesouro Nacional - Por Vinculação (Tabela 2)</t>
  </si>
  <si>
    <t>ANEXO 1.1 - EVOLUÇÃO DAS RESERVAS INTERNACIONAIS - CONCEITO CAIXA</t>
  </si>
  <si>
    <t>(US$ Bilhões)</t>
  </si>
  <si>
    <t>Ano</t>
  </si>
  <si>
    <t>Reservas Internacionais</t>
  </si>
  <si>
    <t>Fonte: BCB</t>
  </si>
  <si>
    <t>ANEXO 1.2 - RESULTADOS FINANCEIROS</t>
  </si>
  <si>
    <t>(R$ Milhões)</t>
  </si>
  <si>
    <t>Período</t>
  </si>
  <si>
    <t>Principal</t>
  </si>
  <si>
    <t>Atualização</t>
  </si>
  <si>
    <t>Data da Liquidação</t>
  </si>
  <si>
    <t>Equalização Cambial</t>
  </si>
  <si>
    <t>Demais Operações</t>
  </si>
  <si>
    <t>1º semestre 2001</t>
  </si>
  <si>
    <t>2º semestre 2001</t>
  </si>
  <si>
    <t>1º semestre 2002</t>
  </si>
  <si>
    <t>2º semestre 2002</t>
  </si>
  <si>
    <t>1º semestre 2003</t>
  </si>
  <si>
    <t>2º semestre 2003</t>
  </si>
  <si>
    <t>1º semestre 2004</t>
  </si>
  <si>
    <t>2º semestre 2004</t>
  </si>
  <si>
    <t>1º semestre 2005</t>
  </si>
  <si>
    <t>2º semestre 2005</t>
  </si>
  <si>
    <t>1º semestre 2006</t>
  </si>
  <si>
    <t>2º semestre 2006</t>
  </si>
  <si>
    <t>1º semestre 2007</t>
  </si>
  <si>
    <t>2º semestre 2007</t>
  </si>
  <si>
    <t>1º semestre 2008</t>
  </si>
  <si>
    <t>2º semestre 2008</t>
  </si>
  <si>
    <t>1º semestre 2009</t>
  </si>
  <si>
    <t>2º semestre 2009</t>
  </si>
  <si>
    <t>1º semestre 2010</t>
  </si>
  <si>
    <t>2º semestre 2010</t>
  </si>
  <si>
    <t>1º semestre 2011</t>
  </si>
  <si>
    <t>2º semestre 2011</t>
  </si>
  <si>
    <t>1º semestre 2012</t>
  </si>
  <si>
    <t>2º semestre 2012</t>
  </si>
  <si>
    <t>1º semestre 2013</t>
  </si>
  <si>
    <t>2º semestre 2013</t>
  </si>
  <si>
    <t>1º semestre 2014</t>
  </si>
  <si>
    <t>12/11/2014 e 15/12/2014</t>
  </si>
  <si>
    <t>2º semestre 2014</t>
  </si>
  <si>
    <t>1º semestre 2015</t>
  </si>
  <si>
    <t>2º semestre 2015</t>
  </si>
  <si>
    <t>1º semestre 2016</t>
  </si>
  <si>
    <t>26/12/2016 e 16/01/2017</t>
  </si>
  <si>
    <t>2º semestre 2016</t>
  </si>
  <si>
    <t>1º semestre 2017</t>
  </si>
  <si>
    <t>2º semestre 2017</t>
  </si>
  <si>
    <t>1º semestre 2018</t>
  </si>
  <si>
    <t>2º semestre 2018</t>
  </si>
  <si>
    <t>1º semestre 2019</t>
  </si>
  <si>
    <t>1. Antes de 2008 não havia o instituto da Equalização Cambial, mas segundo o artigo 7º da Lei Complementar 101/2000, os balanços do BCB devem conter notas explicativas com o custo de manutenção das reservas cambiais. Tais notas permitiram a separação dos resultados antes de 2008 em Equalização Cambial e Demais Contas para fins deste relatório.</t>
  </si>
  <si>
    <t>2. A atualização se deve à correção do valor do principal entre a data de fechamento do balanço do Banco Central e a efetiva transferência/ cobertura do resultado.</t>
  </si>
  <si>
    <r>
      <t>Resultado Banco Central</t>
    </r>
    <r>
      <rPr>
        <b/>
        <vertAlign val="superscript"/>
        <sz val="10"/>
        <rFont val="Trebuchet MS"/>
        <family val="2"/>
      </rPr>
      <t>6</t>
    </r>
  </si>
  <si>
    <t>Relações Financeiras entre a União e o BCB (Art 2º e Art 4º, §3º)</t>
  </si>
  <si>
    <r>
      <t>Destinação de recursos da Reserva de Resultado para pagamento da DPMFi (Art 5º)</t>
    </r>
    <r>
      <rPr>
        <b/>
        <vertAlign val="superscript"/>
        <sz val="10"/>
        <rFont val="Trebuchet MS"/>
        <family val="2"/>
      </rPr>
      <t>4</t>
    </r>
  </si>
  <si>
    <t>Data da Transferência</t>
  </si>
  <si>
    <r>
      <t>Valor na data da apuração</t>
    </r>
    <r>
      <rPr>
        <b/>
        <vertAlign val="superscript"/>
        <sz val="10"/>
        <rFont val="Trebuchet MS"/>
        <family val="2"/>
      </rPr>
      <t>1, 2 e 3</t>
    </r>
  </si>
  <si>
    <r>
      <t>Atualização até data de liquidação</t>
    </r>
    <r>
      <rPr>
        <b/>
        <vertAlign val="superscript"/>
        <sz val="10"/>
        <rFont val="Trebuchet MS"/>
        <family val="2"/>
      </rPr>
      <t>5</t>
    </r>
  </si>
  <si>
    <t>Data de liquidação</t>
  </si>
  <si>
    <t>2º semestre 2019</t>
  </si>
  <si>
    <t>-</t>
  </si>
  <si>
    <t>1º semestre 2020</t>
  </si>
  <si>
    <t>2º semestre 2020</t>
  </si>
  <si>
    <r>
      <t xml:space="preserve">1 A partir da Lei 13.820/2019, o resultado </t>
    </r>
    <r>
      <rPr>
        <b/>
        <sz val="8"/>
        <rFont val="Trebuchet MS"/>
        <family val="2"/>
      </rPr>
      <t>positivo</t>
    </r>
    <r>
      <rPr>
        <sz val="8"/>
        <rFont val="Trebuchet MS"/>
        <family val="2"/>
      </rPr>
      <t xml:space="preserve"> apurado no balanço semestral do Banco Central do Brasil, após a constituição de reservas, será considerado obrigação da referida entidade com a União, devendo ser objeto de pagamento até o 10º (décimo) dia útil subsequente ao da aprovação do balanço semestral.</t>
    </r>
  </si>
  <si>
    <t>2. O sinal negativo refere-se a resultados negativos do BCB que, até a publicação da Lei 13.820/2019, eram totalmente cobertos com emissão de títulos do Tesouro Nacional. O sinal positivo refere-se a resultados positivos do BCB que, até a publicação dessa Lei, eram totalmente transferidos em dinheiro para a Conta Única do TN.</t>
  </si>
  <si>
    <t>3. A partir da Lei 13.820/2019, o resultado financeiro positivo das operações com reservas cambiais e das operações com derivativos cambiais realizadas pelo BCB no mercado interno, observado o limite do valor integral do resultado positivo, passou a ser destinado à constituição de reserva de resultado. O resultado negativo deverá ser coberto, sucessivamente, mediante reversão da reserva constituída do resultado positivo e redução do patrimônio institucional do BCB. Caso esse procedimento não seja suficiente para a cobertura do resultado negativo, o saldo remanescente será considerado obrigação da União com o BACEN, devendo ser objeto de pagamento até o décimo dia útil do exercício subsequente ao da aprovação do balanço. Para pagamento da obrigação, poderão ser emitidos títulos da Dívida Pública Mobiliária Federal interna (DPMFi) adequados aos fins de política monetária.</t>
  </si>
  <si>
    <t>4. De acordo com o Art 5º, mediante prévia autorização do Conselho Monetário Nacional, os recursos existentes na reserva de resultado de que trata o art. 3º, observado o limite estabelecido no § 2º do art. 4º desta Lei, poderão ser destinados ao pagamento da DPMFi quando severas restrições nas condições de liquidez afetarem de forma significativa o seu refinanciamento</t>
  </si>
  <si>
    <t>5. A atualização se deve à correção do valor do principal entre a data de fechamento do balanço do Banco Central e a efetiva transferência/ cobertura do resultado.</t>
  </si>
  <si>
    <t>6. A partir da LC 179/2021, os resultados do BCB passaram a ser apurados anualmente.</t>
  </si>
  <si>
    <t>ANEXO 2.1 - FATORES DE VARIAÇÃO</t>
  </si>
  <si>
    <t>Indicadores</t>
  </si>
  <si>
    <t>R$ Milhões</t>
  </si>
  <si>
    <t>Estoque no ano anterior</t>
  </si>
  <si>
    <t>Estoque no ano em análise</t>
  </si>
  <si>
    <t>Variação Nominal</t>
  </si>
  <si>
    <t>I - Gestão da Dívida - (I.1 + I.2)</t>
  </si>
  <si>
    <t>I.1 - Emissão/Resgate Líquido</t>
  </si>
  <si>
    <t>I.1.1 - Emissões</t>
  </si>
  <si>
    <t xml:space="preserve">         - Refinanciamento</t>
  </si>
  <si>
    <t xml:space="preserve">         - Resultado Negativo</t>
  </si>
  <si>
    <t xml:space="preserve">         - Aporte</t>
  </si>
  <si>
    <t xml:space="preserve">         - Outras Emissões Diretas</t>
  </si>
  <si>
    <t>I.1.2 - Resgates</t>
  </si>
  <si>
    <t xml:space="preserve">        - Pagamentos Correntes - Principal</t>
  </si>
  <si>
    <t xml:space="preserve">        - Pagamentos Correntes - Encargos</t>
  </si>
  <si>
    <t xml:space="preserve">        - Cancelamentos</t>
  </si>
  <si>
    <t>I.2 - Juros  Apropriados</t>
  </si>
  <si>
    <t>II - Operações do Banco Central com o mercado</t>
  </si>
  <si>
    <r>
      <t xml:space="preserve">II.1 - Transferência de carteira </t>
    </r>
    <r>
      <rPr>
        <b/>
        <vertAlign val="superscript"/>
        <sz val="10"/>
        <color theme="8" tint="-0.499984740745262"/>
        <rFont val="Trebuchet MS"/>
        <family val="2"/>
      </rPr>
      <t>1</t>
    </r>
  </si>
  <si>
    <t>Total dos Fatores (I + II)</t>
  </si>
  <si>
    <t xml:space="preserve">1. Refere-se a transferências de títulos entre as carteiras Bacen e Mercado  </t>
  </si>
  <si>
    <t>ANEXO 2.2 - EVOLUÇÃO E COMPOSIÇÃO DA CARTEIRA DE TÍTULOS</t>
  </si>
  <si>
    <t xml:space="preserve">                    </t>
  </si>
  <si>
    <t>(R$ Bilhões)</t>
  </si>
  <si>
    <r>
      <t>DPMFi EM PODER DO BANCO CENTRAL</t>
    </r>
    <r>
      <rPr>
        <b/>
        <i/>
        <vertAlign val="superscript"/>
        <sz val="10"/>
        <color theme="0"/>
        <rFont val="Trebuchet MS"/>
        <family val="2"/>
      </rPr>
      <t>1</t>
    </r>
  </si>
  <si>
    <t xml:space="preserve">   LTN</t>
  </si>
  <si>
    <t xml:space="preserve">   LFT</t>
  </si>
  <si>
    <t xml:space="preserve">   NTN-B</t>
  </si>
  <si>
    <t xml:space="preserve">   NTN-F</t>
  </si>
  <si>
    <t xml:space="preserve">   Demais</t>
  </si>
  <si>
    <r>
      <t>OPERAÇÕES COMPROMISSADAS</t>
    </r>
    <r>
      <rPr>
        <b/>
        <i/>
        <vertAlign val="superscript"/>
        <sz val="10"/>
        <color theme="0"/>
        <rFont val="Trebuchet MS"/>
        <family val="2"/>
      </rPr>
      <t>2</t>
    </r>
  </si>
  <si>
    <t>Carteira Livre</t>
  </si>
  <si>
    <r>
      <t>PIB</t>
    </r>
    <r>
      <rPr>
        <b/>
        <i/>
        <vertAlign val="superscript"/>
        <sz val="10"/>
        <color theme="0"/>
        <rFont val="Trebuchet MS"/>
        <family val="2"/>
      </rPr>
      <t>3</t>
    </r>
  </si>
  <si>
    <t>1. Valores apurados com base na posição de carteira avaliada pelo preço da curva de rentabilidade intrínseca dos títulos.</t>
  </si>
  <si>
    <t>2. Operações compromissadas incluem operações efetuadas no extramercado (Fonte: BCB)</t>
  </si>
  <si>
    <t>3. Fonte: IBGE - Instituto Brasileiro de Geografia e Estatísticas</t>
  </si>
  <si>
    <t>ANEXO 3.1 - DÍVIDA BRUTA DO GOVERNO GERAL E CARTEIRA DE TÍTULOS LIVRES</t>
  </si>
  <si>
    <t>% do PIB</t>
  </si>
  <si>
    <r>
      <t>DBGG - BCB</t>
    </r>
    <r>
      <rPr>
        <b/>
        <vertAlign val="superscript"/>
        <sz val="10"/>
        <rFont val="Trebuchet MS"/>
        <family val="2"/>
      </rPr>
      <t>1</t>
    </r>
  </si>
  <si>
    <r>
      <t>DBGG - FMI</t>
    </r>
    <r>
      <rPr>
        <b/>
        <vertAlign val="superscript"/>
        <sz val="10"/>
        <rFont val="Trebuchet MS"/>
        <family val="2"/>
      </rPr>
      <t>2</t>
    </r>
  </si>
  <si>
    <t>1. A partir de dezembro/2006, a DBGG - BCB foi calculada com nova metodologia, excluindo a dívida mobiliária na carteira do Bacen e incluindo operações compromissadas do Bacen.</t>
  </si>
  <si>
    <t>2. A DBGG - FMI inclui a dívida mobiliária na carteira do Bacen e exclui operações compromissadas.</t>
  </si>
  <si>
    <t>ANEXO 4.1 - EVOLUÇÃO DO SALDO DA CONTA ÚNICA E SUAS SUBCONTAS</t>
  </si>
  <si>
    <t>Subconta Tesouro Nacional</t>
  </si>
  <si>
    <t>Subconta INSS</t>
  </si>
  <si>
    <t>Subconta Dívida Pública</t>
  </si>
  <si>
    <t>Saldo</t>
  </si>
  <si>
    <t>Fonte: SIAFI</t>
  </si>
  <si>
    <t>1. Exclui entidades não pertencentes aos Orçamentos Fiscal e da Seguridade Social (OFSS).</t>
  </si>
  <si>
    <t>2. As contas 1.1.1.1.1.04.02 (Valores a Transferir para a CTU) e 1.1.1.1.1.04.03 (Remuneração das Disponibilidades da Dívida Pública), ambas integrantes do grupo de subcontas da dívida pública, estão apresentadas compondo a subconta Tesouro Nacional, uma vez que os valores daquelas contas são transitórios, sendo transferidos para esta subconta.</t>
  </si>
  <si>
    <t>ANEXO 4.2 - REMUNERAÇÃO DA CONTA ÚNICA DO TESOURO</t>
  </si>
  <si>
    <t>Remuneração</t>
  </si>
  <si>
    <r>
      <t>PIB</t>
    </r>
    <r>
      <rPr>
        <vertAlign val="superscript"/>
        <sz val="10"/>
        <rFont val="Trebuchet MS"/>
        <family val="2"/>
      </rPr>
      <t>1</t>
    </r>
  </si>
  <si>
    <t>%  do PIB</t>
  </si>
  <si>
    <r>
      <t>Tx de Remuneração</t>
    </r>
    <r>
      <rPr>
        <vertAlign val="superscript"/>
        <sz val="10"/>
        <rFont val="Trebuchet MS"/>
        <family val="2"/>
      </rPr>
      <t>2</t>
    </r>
  </si>
  <si>
    <t>1. Fonte: IBGE e BCB</t>
  </si>
  <si>
    <t>2. A metodologia de cálculo da Taxa de Remuneração da Conta Única foi revista quando da divulgação dos dados de 2024, alterando também a taxa de 2023. Vide as Notas Explicativas às demonstrações financeiras de 2024 publicadas pelo BCB.</t>
  </si>
  <si>
    <t>ANEXO 4.3 - SUBCONTA “TESOURO NACIONAL” – POR VINCULAÇÃO</t>
  </si>
  <si>
    <r>
      <t>Recursos</t>
    </r>
    <r>
      <rPr>
        <b/>
        <vertAlign val="superscript"/>
        <sz val="12"/>
        <color theme="0"/>
        <rFont val="Trebuchet MS"/>
        <family val="2"/>
      </rPr>
      <t>1</t>
    </r>
  </si>
  <si>
    <r>
      <t>2020</t>
    </r>
    <r>
      <rPr>
        <b/>
        <vertAlign val="superscript"/>
        <sz val="12"/>
        <color theme="0"/>
        <rFont val="Trebuchet MS"/>
        <family val="2"/>
      </rPr>
      <t>3</t>
    </r>
  </si>
  <si>
    <t>2021</t>
  </si>
  <si>
    <t>2022</t>
  </si>
  <si>
    <t>2023</t>
  </si>
  <si>
    <t>2024</t>
  </si>
  <si>
    <t>2025</t>
  </si>
  <si>
    <t xml:space="preserve">     Recursos Ordinários</t>
  </si>
  <si>
    <t xml:space="preserve">     Recursos Vinculados</t>
  </si>
  <si>
    <t xml:space="preserve">    Educação</t>
  </si>
  <si>
    <r>
      <t xml:space="preserve">    Seguridade Social (Exceto Previdência)</t>
    </r>
    <r>
      <rPr>
        <vertAlign val="superscript"/>
        <sz val="12"/>
        <rFont val="Trebuchet MS"/>
        <family val="2"/>
      </rPr>
      <t>2</t>
    </r>
  </si>
  <si>
    <r>
      <t xml:space="preserve">    Previdência Social (RPPS)</t>
    </r>
    <r>
      <rPr>
        <vertAlign val="superscript"/>
        <sz val="12"/>
        <rFont val="Trebuchet MS"/>
        <family val="2"/>
      </rPr>
      <t>2</t>
    </r>
  </si>
  <si>
    <r>
      <t xml:space="preserve">    Previdência Social (RGPS)</t>
    </r>
    <r>
      <rPr>
        <vertAlign val="superscript"/>
        <sz val="12"/>
        <rFont val="Trebuchet MS"/>
        <family val="2"/>
      </rPr>
      <t>2</t>
    </r>
  </si>
  <si>
    <t xml:space="preserve">    Recursos de Receitas Financeiras</t>
  </si>
  <si>
    <t xml:space="preserve">    Dívida Pública</t>
  </si>
  <si>
    <t xml:space="preserve">    Alienação de Bens e Direitos</t>
  </si>
  <si>
    <t xml:space="preserve">    Transferências Constitucionais e Legais (Inclusive Fundos)</t>
  </si>
  <si>
    <t xml:space="preserve">    Outros Recursos Vinculados a Fundos, Órgãos e Programas</t>
  </si>
  <si>
    <t xml:space="preserve">    Outros Recursos Vinculados</t>
  </si>
  <si>
    <t xml:space="preserve">    Recursos Extraorçamentários</t>
  </si>
  <si>
    <t xml:space="preserve">    Recursos a Classificar</t>
  </si>
  <si>
    <t>Total</t>
  </si>
  <si>
    <t>1. Posição em 31 de dezembro de cada ano.</t>
  </si>
  <si>
    <t>2. Alguns recursos vinculados apresentaram saldo negativo, o que significa que os gastos nessas fontes superaram os recursos disponíveis. Quando isso acontece, pode-se entender que a cobertura se dá com recursos ordinários.</t>
  </si>
  <si>
    <t>3. A linha "Recursos em Trânsito da Dívida Pública a Classificar" foi excluída da tabela tendo em vista que o seu saldo foi realocado para as linhas "Recursos Ordinários" e "Dívida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</si>
</sst>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58">
    <font>
      <sz val="11"/>
      <color theme="1"/>
      <name val="Calibri"/>
      <family val="2"/>
      <scheme val="minor"/>
    </font>
    <font>
      <sz val="11"/>
      <color theme="1"/>
      <name val="Calibri"/>
      <family val="2"/>
      <scheme val="minor"/>
    </font>
    <font>
      <sz val="10"/>
      <name val="Arial"/>
      <family val="2"/>
    </font>
    <font>
      <sz val="10"/>
      <name val="Arial"/>
      <family val="2"/>
    </font>
    <font>
      <sz val="10"/>
      <color indexed="10"/>
      <name val="Arial"/>
      <family val="2"/>
    </font>
    <font>
      <b/>
      <sz val="10"/>
      <name val="Trebuchet MS"/>
      <family val="2"/>
    </font>
    <font>
      <b/>
      <sz val="15"/>
      <name val="Trebuchet MS"/>
      <family val="2"/>
    </font>
    <font>
      <sz val="15"/>
      <color indexed="10"/>
      <name val="Trebuchet MS"/>
      <family val="2"/>
    </font>
    <font>
      <sz val="15"/>
      <name val="Trebuchet MS"/>
      <family val="2"/>
    </font>
    <font>
      <b/>
      <sz val="12"/>
      <name val="Trebuchet MS"/>
      <family val="2"/>
    </font>
    <font>
      <sz val="9"/>
      <color rgb="FFBF3F0C"/>
      <name val="Arial"/>
      <family val="2"/>
    </font>
    <font>
      <sz val="12"/>
      <name val="Trebuchet MS"/>
      <family val="2"/>
    </font>
    <font>
      <sz val="9"/>
      <color indexed="10"/>
      <name val="Arial"/>
      <family val="2"/>
    </font>
    <font>
      <b/>
      <sz val="9"/>
      <color indexed="10"/>
      <name val="Arial"/>
      <family val="2"/>
    </font>
    <font>
      <sz val="10"/>
      <name val="Trebuchet MS"/>
      <family val="2"/>
    </font>
    <font>
      <b/>
      <i/>
      <sz val="10"/>
      <color rgb="FF336699"/>
      <name val="Trebuchet MS"/>
      <family val="2"/>
    </font>
    <font>
      <sz val="8"/>
      <name val="Trebuchet MS"/>
      <family val="2"/>
    </font>
    <font>
      <b/>
      <i/>
      <sz val="12"/>
      <color theme="0"/>
      <name val="Trebuchet MS"/>
      <family val="2"/>
    </font>
    <font>
      <sz val="10"/>
      <color indexed="8"/>
      <name val="Trebuchet MS"/>
      <family val="2"/>
    </font>
    <font>
      <sz val="10"/>
      <name val="Arial"/>
      <family val="2"/>
    </font>
    <font>
      <b/>
      <sz val="14"/>
      <name val="Trebuchet MS"/>
      <family val="2"/>
    </font>
    <font>
      <sz val="14"/>
      <name val="Trebuchet MS"/>
      <family val="2"/>
    </font>
    <font>
      <sz val="10"/>
      <name val="MS Sans Serif"/>
      <family val="2"/>
    </font>
    <font>
      <b/>
      <sz val="10"/>
      <color theme="0"/>
      <name val="Trebuchet MS"/>
      <family val="2"/>
    </font>
    <font>
      <b/>
      <i/>
      <sz val="10"/>
      <color theme="0"/>
      <name val="Trebuchet MS"/>
      <family val="2"/>
    </font>
    <font>
      <sz val="10"/>
      <color theme="1"/>
      <name val="Calibri"/>
      <family val="2"/>
      <scheme val="minor"/>
    </font>
    <font>
      <sz val="10"/>
      <color rgb="FF000000"/>
      <name val="Arial"/>
      <family val="2"/>
    </font>
    <font>
      <sz val="10"/>
      <color theme="8" tint="-0.499984740745262"/>
      <name val="Trebuchet MS"/>
      <family val="2"/>
    </font>
    <font>
      <b/>
      <sz val="10"/>
      <color theme="8" tint="-0.499984740745262"/>
      <name val="Trebuchet MS"/>
      <family val="2"/>
    </font>
    <font>
      <sz val="10"/>
      <color theme="8" tint="-0.499984740745262"/>
      <name val="Arial"/>
      <family val="2"/>
    </font>
    <font>
      <sz val="9"/>
      <color theme="8" tint="-0.499984740745262"/>
      <name val="Arial"/>
      <family val="2"/>
    </font>
    <font>
      <b/>
      <vertAlign val="superscript"/>
      <sz val="10"/>
      <color theme="8" tint="-0.499984740745262"/>
      <name val="Trebuchet MS"/>
      <family val="2"/>
    </font>
    <font>
      <sz val="8"/>
      <color theme="8" tint="-0.499984740745262"/>
      <name val="Trebuchet MS"/>
      <family val="2"/>
    </font>
    <font>
      <vertAlign val="superscript"/>
      <sz val="10"/>
      <name val="Trebuchet MS"/>
      <family val="2"/>
    </font>
    <font>
      <sz val="12"/>
      <color indexed="10"/>
      <name val="Trebuchet MS"/>
      <family val="2"/>
    </font>
    <font>
      <b/>
      <sz val="12"/>
      <color theme="0"/>
      <name val="Trebuchet MS"/>
      <family val="2"/>
    </font>
    <font>
      <b/>
      <sz val="12"/>
      <color theme="8" tint="-0.499984740745262"/>
      <name val="Trebuchet MS"/>
      <family val="2"/>
    </font>
    <font>
      <sz val="12"/>
      <color theme="8" tint="-0.499984740745262"/>
      <name val="Trebuchet MS"/>
      <family val="2"/>
    </font>
    <font>
      <vertAlign val="superscript"/>
      <sz val="12"/>
      <name val="Trebuchet MS"/>
      <family val="2"/>
    </font>
    <font>
      <b/>
      <sz val="12"/>
      <color indexed="62"/>
      <name val="Trebuchet MS"/>
      <family val="2"/>
    </font>
    <font>
      <i/>
      <sz val="12"/>
      <name val="Trebuchet MS"/>
      <family val="2"/>
    </font>
    <font>
      <b/>
      <i/>
      <vertAlign val="superscript"/>
      <sz val="10"/>
      <color theme="0"/>
      <name val="Trebuchet MS"/>
      <family val="2"/>
    </font>
    <font>
      <b/>
      <vertAlign val="superscript"/>
      <sz val="10"/>
      <name val="Trebuchet MS"/>
      <family val="2"/>
    </font>
    <font>
      <sz val="10"/>
      <color rgb="FFFF0000"/>
      <name val="Trebuchet MS"/>
      <family val="2"/>
    </font>
    <font>
      <sz val="8"/>
      <color theme="1"/>
      <name val="Calibri"/>
      <family val="2"/>
      <scheme val="minor"/>
    </font>
    <font>
      <b/>
      <sz val="10"/>
      <color rgb="FFFF0000"/>
      <name val="Trebuchet MS"/>
      <family val="2"/>
    </font>
    <font>
      <b/>
      <sz val="11"/>
      <name val="Trebuchet MS"/>
      <family val="2"/>
    </font>
    <font>
      <b/>
      <sz val="11"/>
      <color rgb="FFFF0000"/>
      <name val="Trebuchet MS"/>
      <family val="2"/>
    </font>
    <font>
      <sz val="10"/>
      <color theme="1"/>
      <name val="Arial"/>
      <family val="2"/>
    </font>
    <font>
      <b/>
      <sz val="15"/>
      <color rgb="FFFF0000"/>
      <name val="Trebuchet MS"/>
      <family val="2"/>
    </font>
    <font>
      <sz val="10"/>
      <color rgb="FFFF0000"/>
      <name val="Calibri"/>
      <family val="2"/>
      <scheme val="minor"/>
    </font>
    <font>
      <b/>
      <sz val="9"/>
      <color rgb="FFFF00FF"/>
      <name val="Trebuchet MS"/>
      <family val="2"/>
    </font>
    <font>
      <sz val="11"/>
      <name val="Calibri"/>
      <family val="2"/>
      <scheme val="minor"/>
    </font>
    <font>
      <b/>
      <vertAlign val="superscript"/>
      <sz val="12"/>
      <color theme="0"/>
      <name val="Trebuchet MS"/>
      <family val="2"/>
    </font>
    <font>
      <b/>
      <sz val="10"/>
      <color indexed="8"/>
      <name val="Trebuchet MS"/>
      <family val="2"/>
    </font>
    <font>
      <b/>
      <sz val="8"/>
      <name val="Trebuchet MS"/>
      <family val="2"/>
    </font>
    <font>
      <sz val="11"/>
      <color rgb="FFFF0000"/>
      <name val="Calibri"/>
      <family val="2"/>
      <scheme val="minor"/>
    </font>
    <font>
      <sz val="10"/>
      <color rgb="FF000000"/>
      <name val="Verdana"/>
      <family val="2"/>
    </font>
  </fonts>
  <fills count="8">
    <fill>
      <patternFill patternType="none"/>
    </fill>
    <fill>
      <patternFill patternType="gray125"/>
    </fill>
    <fill>
      <patternFill patternType="solid">
        <fgColor theme="0" tint="-4.9989318521683403E-2"/>
        <bgColor indexed="64"/>
      </patternFill>
    </fill>
    <fill>
      <patternFill patternType="solid">
        <fgColor indexed="9"/>
        <bgColor indexed="64"/>
      </patternFill>
    </fill>
    <fill>
      <patternFill patternType="solid">
        <fgColor indexed="9"/>
        <bgColor indexed="9"/>
      </patternFill>
    </fill>
    <fill>
      <patternFill patternType="solid">
        <fgColor theme="0"/>
        <bgColor indexed="64"/>
      </patternFill>
    </fill>
    <fill>
      <patternFill patternType="solid">
        <fgColor theme="0"/>
        <bgColor indexed="9"/>
      </patternFill>
    </fill>
    <fill>
      <patternFill patternType="solid">
        <fgColor theme="8" tint="-0.499984740745262"/>
        <bgColor indexed="64"/>
      </patternFill>
    </fill>
  </fills>
  <borders count="17">
    <border>
      <left/>
      <right/>
      <top/>
      <bottom/>
      <diagonal/>
    </border>
    <border>
      <left style="hair">
        <color theme="0"/>
      </left>
      <right/>
      <top/>
      <bottom/>
      <diagonal/>
    </border>
    <border>
      <left style="thin">
        <color theme="0"/>
      </left>
      <right style="thin">
        <color theme="0"/>
      </right>
      <top/>
      <bottom/>
      <diagonal/>
    </border>
    <border>
      <left/>
      <right/>
      <top/>
      <bottom style="medium">
        <color theme="0"/>
      </bottom>
      <diagonal/>
    </border>
    <border>
      <left/>
      <right/>
      <top/>
      <bottom style="medium">
        <color theme="8" tint="-0.499984740745262"/>
      </bottom>
      <diagonal/>
    </border>
    <border>
      <left/>
      <right style="hair">
        <color theme="8" tint="-0.499984740745262"/>
      </right>
      <top style="hair">
        <color theme="8" tint="-0.499984740745262"/>
      </top>
      <bottom style="hair">
        <color theme="8" tint="-0.499984740745262"/>
      </bottom>
      <diagonal/>
    </border>
    <border>
      <left style="hair">
        <color theme="8" tint="-0.499984740745262"/>
      </left>
      <right style="hair">
        <color theme="8" tint="-0.499984740745262"/>
      </right>
      <top style="hair">
        <color theme="8" tint="-0.499984740745262"/>
      </top>
      <bottom style="hair">
        <color theme="8" tint="-0.499984740745262"/>
      </bottom>
      <diagonal/>
    </border>
    <border>
      <left style="hair">
        <color theme="8" tint="-0.499984740745262"/>
      </left>
      <right/>
      <top style="hair">
        <color theme="8" tint="-0.499984740745262"/>
      </top>
      <bottom style="hair">
        <color theme="8" tint="-0.499984740745262"/>
      </bottom>
      <diagonal/>
    </border>
    <border>
      <left style="hair">
        <color theme="8" tint="-0.499984740745262"/>
      </left>
      <right style="hair">
        <color rgb="FFBF3F0C"/>
      </right>
      <top style="hair">
        <color theme="8" tint="-0.499984740745262"/>
      </top>
      <bottom style="hair">
        <color theme="8" tint="-0.499984740745262"/>
      </bottom>
      <diagonal/>
    </border>
    <border>
      <left/>
      <right/>
      <top style="medium">
        <color theme="8" tint="-0.499984740745262"/>
      </top>
      <bottom/>
      <diagonal/>
    </border>
    <border>
      <left/>
      <right/>
      <top/>
      <bottom style="thin">
        <color theme="8" tint="-0.499984740745262"/>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7">
    <xf numFmtId="0" fontId="0" fillId="0" borderId="0"/>
    <xf numFmtId="43" fontId="1" fillId="0" borderId="0" applyFont="0" applyFill="0" applyBorder="0" applyAlignment="0" applyProtection="0"/>
    <xf numFmtId="0" fontId="2" fillId="0" borderId="0"/>
    <xf numFmtId="4" fontId="3" fillId="0" borderId="0" applyFont="0" applyFill="0" applyBorder="0" applyAlignment="0" applyProtection="0"/>
    <xf numFmtId="164" fontId="3" fillId="0" borderId="0" applyFont="0" applyFill="0" applyBorder="0" applyAlignment="0" applyProtection="0"/>
    <xf numFmtId="0" fontId="3" fillId="0" borderId="0"/>
    <xf numFmtId="164" fontId="3" fillId="0" borderId="0" applyFont="0" applyFill="0" applyBorder="0" applyAlignment="0" applyProtection="0"/>
    <xf numFmtId="0" fontId="3" fillId="0" borderId="0"/>
    <xf numFmtId="0" fontId="19" fillId="0" borderId="0"/>
    <xf numFmtId="0" fontId="22"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9" fontId="22" fillId="0" borderId="0" applyFont="0" applyFill="0" applyBorder="0" applyAlignment="0" applyProtection="0"/>
    <xf numFmtId="0" fontId="22" fillId="0" borderId="0"/>
    <xf numFmtId="164" fontId="2"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2" fillId="0" borderId="0"/>
    <xf numFmtId="4" fontId="2" fillId="0" borderId="0" applyFont="0" applyFill="0" applyBorder="0" applyAlignment="0" applyProtection="0"/>
    <xf numFmtId="9" fontId="2" fillId="0" borderId="0" applyFont="0" applyFill="0" applyBorder="0" applyAlignment="0" applyProtection="0"/>
    <xf numFmtId="0" fontId="26" fillId="0" borderId="0"/>
    <xf numFmtId="0" fontId="2" fillId="0" borderId="0"/>
    <xf numFmtId="164" fontId="2" fillId="0" borderId="0" applyFont="0" applyFill="0" applyBorder="0" applyAlignment="0" applyProtection="0"/>
    <xf numFmtId="0" fontId="11" fillId="0" borderId="0">
      <alignment vertical="center"/>
    </xf>
  </cellStyleXfs>
  <cellXfs count="211">
    <xf numFmtId="0" fontId="0" fillId="0" borderId="0" xfId="0"/>
    <xf numFmtId="0" fontId="4" fillId="3" borderId="0" xfId="2" applyFont="1" applyFill="1"/>
    <xf numFmtId="0" fontId="6" fillId="0" borderId="0" xfId="2" applyFont="1" applyAlignment="1">
      <alignment horizontal="left" vertical="center" wrapText="1"/>
    </xf>
    <xf numFmtId="0" fontId="6" fillId="0" borderId="0" xfId="2" applyFont="1" applyAlignment="1">
      <alignment horizontal="right" vertical="center" wrapText="1"/>
    </xf>
    <xf numFmtId="0" fontId="10" fillId="3" borderId="0" xfId="2" applyFont="1" applyFill="1"/>
    <xf numFmtId="0" fontId="12" fillId="0" borderId="0" xfId="2" applyFont="1"/>
    <xf numFmtId="0" fontId="12" fillId="3" borderId="0" xfId="2" applyFont="1" applyFill="1"/>
    <xf numFmtId="0" fontId="13" fillId="3" borderId="0" xfId="2" applyFont="1" applyFill="1"/>
    <xf numFmtId="0" fontId="4" fillId="3" borderId="0" xfId="2" applyFont="1" applyFill="1" applyAlignment="1">
      <alignment horizontal="left" vertical="center"/>
    </xf>
    <xf numFmtId="0" fontId="14" fillId="3" borderId="0" xfId="2" applyFont="1" applyFill="1"/>
    <xf numFmtId="0" fontId="14" fillId="0" borderId="0" xfId="0" applyFont="1" applyAlignment="1">
      <alignment vertical="center"/>
    </xf>
    <xf numFmtId="0" fontId="5" fillId="3" borderId="0" xfId="0" applyFont="1" applyFill="1" applyAlignment="1">
      <alignment vertical="center"/>
    </xf>
    <xf numFmtId="4" fontId="5" fillId="3" borderId="0" xfId="0" applyNumberFormat="1" applyFont="1" applyFill="1" applyAlignment="1">
      <alignment vertical="center"/>
    </xf>
    <xf numFmtId="4" fontId="14" fillId="3" borderId="0" xfId="0" applyNumberFormat="1" applyFont="1" applyFill="1" applyAlignment="1">
      <alignment horizontal="right" vertical="center"/>
    </xf>
    <xf numFmtId="0" fontId="5" fillId="0" borderId="0" xfId="0" applyFont="1" applyAlignment="1">
      <alignment horizontal="center" vertical="center"/>
    </xf>
    <xf numFmtId="17" fontId="5" fillId="0" borderId="0" xfId="0" quotePrefix="1" applyNumberFormat="1" applyFont="1" applyAlignment="1">
      <alignment horizontal="center" vertical="center"/>
    </xf>
    <xf numFmtId="0" fontId="14" fillId="0" borderId="0" xfId="0" applyFont="1" applyAlignment="1">
      <alignment horizontal="left" vertical="center" indent="1"/>
    </xf>
    <xf numFmtId="0" fontId="16" fillId="0" borderId="0" xfId="0" applyFont="1" applyAlignment="1">
      <alignment vertical="center"/>
    </xf>
    <xf numFmtId="0" fontId="14" fillId="0" borderId="0" xfId="0" applyFont="1"/>
    <xf numFmtId="0" fontId="12" fillId="3" borderId="0" xfId="0" applyFont="1" applyFill="1"/>
    <xf numFmtId="0" fontId="12" fillId="0" borderId="0" xfId="0" applyFont="1"/>
    <xf numFmtId="0" fontId="4" fillId="3" borderId="0" xfId="0" applyFont="1" applyFill="1"/>
    <xf numFmtId="0" fontId="7" fillId="0" borderId="0" xfId="0" applyFont="1"/>
    <xf numFmtId="0" fontId="7" fillId="5" borderId="0" xfId="0" applyFont="1" applyFill="1"/>
    <xf numFmtId="164" fontId="8" fillId="0" borderId="0" xfId="1" applyNumberFormat="1" applyFont="1"/>
    <xf numFmtId="164" fontId="8" fillId="5" borderId="0" xfId="1" applyNumberFormat="1" applyFont="1" applyFill="1"/>
    <xf numFmtId="0" fontId="14" fillId="0" borderId="0" xfId="8" applyFont="1" applyAlignment="1">
      <alignment vertical="center"/>
    </xf>
    <xf numFmtId="0" fontId="18" fillId="0" borderId="0" xfId="9" applyFont="1" applyAlignment="1">
      <alignment horizontal="right" vertical="center"/>
    </xf>
    <xf numFmtId="0" fontId="5" fillId="4" borderId="0" xfId="0" applyFont="1" applyFill="1" applyAlignment="1">
      <alignment vertical="center"/>
    </xf>
    <xf numFmtId="164" fontId="14" fillId="2" borderId="0" xfId="10" applyFont="1" applyFill="1" applyAlignment="1">
      <alignment horizontal="right" vertical="center"/>
    </xf>
    <xf numFmtId="1" fontId="14" fillId="0" borderId="0" xfId="0" applyNumberFormat="1" applyFont="1" applyAlignment="1">
      <alignment horizontal="center" vertical="center"/>
    </xf>
    <xf numFmtId="0" fontId="14" fillId="0" borderId="0" xfId="2" applyFont="1" applyAlignment="1">
      <alignment horizontal="left" indent="1"/>
    </xf>
    <xf numFmtId="0" fontId="14" fillId="3" borderId="0" xfId="2" applyFont="1" applyFill="1" applyAlignment="1">
      <alignment horizontal="left" indent="2"/>
    </xf>
    <xf numFmtId="165" fontId="14" fillId="2" borderId="1" xfId="4" applyNumberFormat="1" applyFont="1" applyFill="1" applyBorder="1" applyAlignment="1">
      <alignment horizontal="right"/>
    </xf>
    <xf numFmtId="0" fontId="14" fillId="0" borderId="0" xfId="2" applyFont="1" applyAlignment="1">
      <alignment horizontal="left" indent="2"/>
    </xf>
    <xf numFmtId="165" fontId="14" fillId="0" borderId="1" xfId="4" applyNumberFormat="1" applyFont="1" applyBorder="1"/>
    <xf numFmtId="165" fontId="14" fillId="0" borderId="0" xfId="3" applyNumberFormat="1" applyFont="1"/>
    <xf numFmtId="0" fontId="5" fillId="3" borderId="0" xfId="2" applyFont="1" applyFill="1"/>
    <xf numFmtId="165" fontId="5" fillId="2" borderId="1" xfId="4" applyNumberFormat="1" applyFont="1" applyFill="1" applyBorder="1" applyAlignment="1">
      <alignment horizontal="right"/>
    </xf>
    <xf numFmtId="0" fontId="5" fillId="3" borderId="0" xfId="2" applyFont="1" applyFill="1" applyAlignment="1">
      <alignment horizontal="left" indent="2"/>
    </xf>
    <xf numFmtId="165" fontId="5" fillId="2" borderId="1" xfId="4" applyNumberFormat="1" applyFont="1" applyFill="1" applyBorder="1"/>
    <xf numFmtId="0" fontId="25" fillId="0" borderId="0" xfId="0" applyFont="1"/>
    <xf numFmtId="0" fontId="14" fillId="0" borderId="0" xfId="0" applyFont="1" applyAlignment="1">
      <alignment horizontal="left" indent="1"/>
    </xf>
    <xf numFmtId="165" fontId="14" fillId="0" borderId="0" xfId="4" applyNumberFormat="1" applyFont="1"/>
    <xf numFmtId="0" fontId="14" fillId="0" borderId="3" xfId="0" applyFont="1" applyBorder="1" applyAlignment="1">
      <alignment vertical="center"/>
    </xf>
    <xf numFmtId="17" fontId="5" fillId="0" borderId="0" xfId="0" quotePrefix="1" applyNumberFormat="1" applyFont="1" applyAlignment="1">
      <alignment horizontal="right" vertical="center"/>
    </xf>
    <xf numFmtId="2" fontId="14" fillId="2" borderId="0" xfId="10" applyNumberFormat="1" applyFont="1" applyFill="1" applyAlignment="1">
      <alignment horizontal="center" vertical="center"/>
    </xf>
    <xf numFmtId="17" fontId="5" fillId="0" borderId="0" xfId="0" quotePrefix="1" applyNumberFormat="1" applyFont="1" applyAlignment="1">
      <alignment horizontal="center" vertical="center" wrapText="1"/>
    </xf>
    <xf numFmtId="9" fontId="14" fillId="2" borderId="0" xfId="17" applyFont="1" applyFill="1" applyAlignment="1">
      <alignment horizontal="center" vertical="center"/>
    </xf>
    <xf numFmtId="14" fontId="14" fillId="2" borderId="0" xfId="1" applyNumberFormat="1" applyFont="1" applyFill="1" applyAlignment="1">
      <alignment horizontal="center" vertical="center"/>
    </xf>
    <xf numFmtId="165" fontId="14" fillId="2" borderId="0" xfId="1" applyNumberFormat="1" applyFont="1" applyFill="1" applyAlignment="1">
      <alignment horizontal="right"/>
    </xf>
    <xf numFmtId="165" fontId="14" fillId="2" borderId="0" xfId="1" applyNumberFormat="1" applyFont="1" applyFill="1" applyAlignment="1">
      <alignment horizontal="right" vertical="center"/>
    </xf>
    <xf numFmtId="0" fontId="11" fillId="0" borderId="4" xfId="0" applyFont="1" applyBorder="1" applyAlignment="1">
      <alignment vertical="center"/>
    </xf>
    <xf numFmtId="0" fontId="9" fillId="4" borderId="0" xfId="24" applyFont="1" applyFill="1" applyAlignment="1">
      <alignment vertical="center"/>
    </xf>
    <xf numFmtId="0" fontId="20" fillId="4" borderId="0" xfId="24" applyFont="1" applyFill="1" applyAlignment="1">
      <alignment vertical="center"/>
    </xf>
    <xf numFmtId="0" fontId="5" fillId="4" borderId="4" xfId="24" applyFont="1" applyFill="1" applyBorder="1" applyAlignment="1">
      <alignment vertical="center"/>
    </xf>
    <xf numFmtId="0" fontId="20" fillId="4" borderId="4" xfId="24" applyFont="1" applyFill="1" applyBorder="1" applyAlignment="1">
      <alignment vertical="center"/>
    </xf>
    <xf numFmtId="0" fontId="5" fillId="0" borderId="4" xfId="24" applyFont="1" applyBorder="1" applyAlignment="1">
      <alignment horizontal="right" vertical="top"/>
    </xf>
    <xf numFmtId="0" fontId="21" fillId="0" borderId="0" xfId="24" applyFont="1" applyAlignment="1">
      <alignment vertical="center"/>
    </xf>
    <xf numFmtId="0" fontId="5" fillId="0" borderId="6" xfId="24" applyFont="1" applyBorder="1" applyAlignment="1">
      <alignment horizontal="center" vertical="center"/>
    </xf>
    <xf numFmtId="0" fontId="5" fillId="0" borderId="8" xfId="24" applyFont="1" applyBorder="1" applyAlignment="1">
      <alignment horizontal="center" vertical="center"/>
    </xf>
    <xf numFmtId="49" fontId="5" fillId="0" borderId="0" xfId="24" applyNumberFormat="1" applyFont="1" applyAlignment="1">
      <alignment horizontal="center" vertical="center"/>
    </xf>
    <xf numFmtId="17" fontId="14" fillId="0" borderId="0" xfId="24" applyNumberFormat="1" applyFont="1" applyAlignment="1">
      <alignment horizontal="left" vertical="center"/>
    </xf>
    <xf numFmtId="0" fontId="15" fillId="0" borderId="4" xfId="0" applyFont="1" applyBorder="1" applyAlignment="1">
      <alignment vertical="center"/>
    </xf>
    <xf numFmtId="0" fontId="27" fillId="0" borderId="0" xfId="0" applyFont="1"/>
    <xf numFmtId="0" fontId="28" fillId="4" borderId="0" xfId="0" applyFont="1" applyFill="1" applyAlignment="1">
      <alignment vertical="center"/>
    </xf>
    <xf numFmtId="0" fontId="28" fillId="4" borderId="4" xfId="0" applyFont="1" applyFill="1" applyBorder="1" applyAlignment="1">
      <alignment vertical="center"/>
    </xf>
    <xf numFmtId="0" fontId="5" fillId="4" borderId="4" xfId="0" applyFont="1" applyFill="1" applyBorder="1" applyAlignment="1">
      <alignment horizontal="right"/>
    </xf>
    <xf numFmtId="0" fontId="27" fillId="0" borderId="4" xfId="8" applyFont="1" applyBorder="1" applyAlignment="1">
      <alignment vertical="center"/>
    </xf>
    <xf numFmtId="0" fontId="9" fillId="4" borderId="0" xfId="0" applyFont="1" applyFill="1" applyAlignment="1">
      <alignment vertical="center"/>
    </xf>
    <xf numFmtId="0" fontId="27" fillId="0" borderId="4" xfId="0" applyFont="1" applyBorder="1"/>
    <xf numFmtId="0" fontId="5" fillId="4" borderId="4" xfId="0" applyFont="1" applyFill="1" applyBorder="1" applyAlignment="1">
      <alignment vertical="center"/>
    </xf>
    <xf numFmtId="0" fontId="5" fillId="0" borderId="4" xfId="0" applyFont="1" applyBorder="1" applyAlignment="1">
      <alignment horizontal="right"/>
    </xf>
    <xf numFmtId="0" fontId="14" fillId="0" borderId="4" xfId="0" applyFont="1" applyBorder="1" applyAlignment="1">
      <alignment vertical="center"/>
    </xf>
    <xf numFmtId="0" fontId="24" fillId="7" borderId="0" xfId="0" applyFont="1" applyFill="1" applyAlignment="1">
      <alignment vertical="center"/>
    </xf>
    <xf numFmtId="0" fontId="2" fillId="3" borderId="0" xfId="0" applyFont="1" applyFill="1"/>
    <xf numFmtId="0" fontId="2" fillId="5" borderId="0" xfId="0" applyFont="1" applyFill="1"/>
    <xf numFmtId="0" fontId="4" fillId="5" borderId="0" xfId="0" applyFont="1" applyFill="1"/>
    <xf numFmtId="0" fontId="6" fillId="4" borderId="0" xfId="0" applyFont="1" applyFill="1" applyAlignment="1">
      <alignment vertical="center"/>
    </xf>
    <xf numFmtId="0" fontId="6" fillId="6" borderId="0" xfId="0" applyFont="1" applyFill="1" applyAlignment="1">
      <alignment vertical="center"/>
    </xf>
    <xf numFmtId="0" fontId="29" fillId="3" borderId="4" xfId="0" applyFont="1" applyFill="1" applyBorder="1"/>
    <xf numFmtId="0" fontId="29" fillId="5" borderId="4" xfId="0" applyFont="1" applyFill="1" applyBorder="1"/>
    <xf numFmtId="0" fontId="6" fillId="4" borderId="4" xfId="0" applyFont="1" applyFill="1" applyBorder="1" applyAlignment="1">
      <alignment vertical="center"/>
    </xf>
    <xf numFmtId="0" fontId="6" fillId="6" borderId="4" xfId="0" applyFont="1" applyFill="1" applyBorder="1" applyAlignment="1">
      <alignment vertical="center"/>
    </xf>
    <xf numFmtId="0" fontId="23" fillId="7" borderId="0" xfId="2" applyFont="1" applyFill="1" applyAlignment="1">
      <alignment vertical="center"/>
    </xf>
    <xf numFmtId="165" fontId="23" fillId="7" borderId="0" xfId="4" applyNumberFormat="1" applyFont="1" applyFill="1" applyAlignment="1">
      <alignment vertical="center"/>
    </xf>
    <xf numFmtId="0" fontId="5" fillId="0" borderId="0" xfId="2" applyFont="1" applyAlignment="1">
      <alignment vertical="center"/>
    </xf>
    <xf numFmtId="165" fontId="5" fillId="2" borderId="2" xfId="4" applyNumberFormat="1" applyFont="1" applyFill="1" applyBorder="1" applyAlignment="1">
      <alignment vertical="center"/>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28" fillId="0" borderId="0" xfId="2" applyFont="1" applyAlignment="1">
      <alignment vertical="center"/>
    </xf>
    <xf numFmtId="165" fontId="28" fillId="2" borderId="1" xfId="4" applyNumberFormat="1" applyFont="1" applyFill="1" applyBorder="1" applyAlignment="1">
      <alignment vertical="center"/>
    </xf>
    <xf numFmtId="0" fontId="30" fillId="3" borderId="0" xfId="2" applyFont="1" applyFill="1"/>
    <xf numFmtId="0" fontId="27" fillId="0" borderId="0" xfId="2" applyFont="1" applyAlignment="1">
      <alignment horizontal="left" indent="1"/>
    </xf>
    <xf numFmtId="164" fontId="27" fillId="0" borderId="1" xfId="4" applyFont="1" applyBorder="1"/>
    <xf numFmtId="0" fontId="30" fillId="0" borderId="0" xfId="2" applyFont="1"/>
    <xf numFmtId="0" fontId="28" fillId="0" borderId="0" xfId="0" applyFont="1" applyAlignment="1">
      <alignment vertical="center"/>
    </xf>
    <xf numFmtId="0" fontId="30" fillId="3" borderId="0" xfId="0" applyFont="1" applyFill="1"/>
    <xf numFmtId="0" fontId="23" fillId="7" borderId="0" xfId="0" applyFont="1" applyFill="1" applyAlignment="1">
      <alignment vertical="center"/>
    </xf>
    <xf numFmtId="0" fontId="11" fillId="5" borderId="4" xfId="0" applyFont="1" applyFill="1" applyBorder="1" applyAlignment="1">
      <alignment vertical="center"/>
    </xf>
    <xf numFmtId="0" fontId="4" fillId="3" borderId="9" xfId="2" applyFont="1" applyFill="1" applyBorder="1" applyAlignment="1">
      <alignment horizontal="left" vertical="center"/>
    </xf>
    <xf numFmtId="0" fontId="16" fillId="0" borderId="4" xfId="0" applyFont="1" applyBorder="1" applyAlignment="1">
      <alignment vertical="center"/>
    </xf>
    <xf numFmtId="0" fontId="32" fillId="0" borderId="4" xfId="0" applyFont="1" applyBorder="1" applyAlignment="1">
      <alignment vertical="center"/>
    </xf>
    <xf numFmtId="0" fontId="14" fillId="0" borderId="4" xfId="0" applyFont="1" applyBorder="1"/>
    <xf numFmtId="0" fontId="14" fillId="0" borderId="0" xfId="0" applyFont="1" applyAlignment="1">
      <alignment horizontal="center"/>
    </xf>
    <xf numFmtId="164" fontId="16" fillId="0" borderId="0" xfId="15" applyFont="1" applyFill="1" applyAlignment="1">
      <alignment vertical="center"/>
    </xf>
    <xf numFmtId="43" fontId="14" fillId="0" borderId="0" xfId="1" applyFont="1"/>
    <xf numFmtId="43" fontId="14" fillId="0" borderId="0" xfId="0" applyNumberFormat="1" applyFont="1"/>
    <xf numFmtId="9" fontId="0" fillId="0" borderId="0" xfId="17" applyFont="1"/>
    <xf numFmtId="0" fontId="14" fillId="0" borderId="0" xfId="24" applyFont="1" applyAlignment="1">
      <alignment vertical="center"/>
    </xf>
    <xf numFmtId="0" fontId="9" fillId="4" borderId="4" xfId="0" applyFont="1" applyFill="1" applyBorder="1" applyAlignment="1">
      <alignment vertical="center"/>
    </xf>
    <xf numFmtId="0" fontId="5" fillId="4" borderId="4" xfId="0" applyFont="1" applyFill="1" applyBorder="1" applyAlignment="1">
      <alignment horizontal="right" vertical="center"/>
    </xf>
    <xf numFmtId="0" fontId="34" fillId="0" borderId="0" xfId="0" applyFont="1"/>
    <xf numFmtId="0" fontId="35" fillId="7" borderId="0" xfId="0" applyFont="1" applyFill="1" applyAlignment="1">
      <alignment vertical="center"/>
    </xf>
    <xf numFmtId="49" fontId="35" fillId="7" borderId="0" xfId="1" applyNumberFormat="1" applyFont="1" applyFill="1" applyAlignment="1">
      <alignment horizontal="center" vertical="center"/>
    </xf>
    <xf numFmtId="0" fontId="9" fillId="0" borderId="0" xfId="2" applyFont="1" applyAlignment="1">
      <alignment horizontal="left" vertical="center" wrapText="1"/>
    </xf>
    <xf numFmtId="0" fontId="9" fillId="0" borderId="0" xfId="2" applyFont="1" applyAlignment="1">
      <alignment horizontal="right" vertical="center" wrapText="1"/>
    </xf>
    <xf numFmtId="0" fontId="36" fillId="0" borderId="0" xfId="2" applyFont="1" applyAlignment="1">
      <alignment vertical="center"/>
    </xf>
    <xf numFmtId="165" fontId="36" fillId="2" borderId="2" xfId="25" applyNumberFormat="1" applyFont="1" applyFill="1" applyBorder="1" applyAlignment="1">
      <alignment vertical="center"/>
    </xf>
    <xf numFmtId="0" fontId="37" fillId="0" borderId="0" xfId="2" applyFont="1" applyAlignment="1">
      <alignment horizontal="left" indent="1"/>
    </xf>
    <xf numFmtId="164" fontId="37" fillId="0" borderId="1" xfId="25" applyFont="1" applyBorder="1"/>
    <xf numFmtId="0" fontId="11" fillId="3" borderId="0" xfId="2" applyFont="1" applyFill="1" applyAlignment="1">
      <alignment horizontal="left" indent="2"/>
    </xf>
    <xf numFmtId="165" fontId="11" fillId="2" borderId="1" xfId="25" applyNumberFormat="1" applyFont="1" applyFill="1" applyBorder="1" applyAlignment="1">
      <alignment horizontal="right"/>
    </xf>
    <xf numFmtId="0" fontId="11" fillId="0" borderId="0" xfId="2" applyFont="1" applyAlignment="1">
      <alignment horizontal="left" indent="2"/>
    </xf>
    <xf numFmtId="165" fontId="11" fillId="2" borderId="1" xfId="25" applyNumberFormat="1" applyFont="1" applyFill="1" applyBorder="1"/>
    <xf numFmtId="165" fontId="36" fillId="2" borderId="0" xfId="25" applyNumberFormat="1" applyFont="1" applyFill="1" applyAlignment="1">
      <alignment vertical="center"/>
    </xf>
    <xf numFmtId="0" fontId="14" fillId="0" borderId="0" xfId="12" applyFont="1" applyAlignment="1">
      <alignment vertical="center"/>
    </xf>
    <xf numFmtId="0" fontId="11" fillId="0" borderId="0" xfId="12" applyFont="1" applyAlignment="1">
      <alignment vertical="center"/>
    </xf>
    <xf numFmtId="0" fontId="39" fillId="0" borderId="0" xfId="12" applyFont="1" applyAlignment="1">
      <alignment vertical="center"/>
    </xf>
    <xf numFmtId="0" fontId="40" fillId="0" borderId="0" xfId="12" applyFont="1" applyAlignment="1">
      <alignment horizontal="left" vertical="center"/>
    </xf>
    <xf numFmtId="0" fontId="5" fillId="0" borderId="0" xfId="12" applyFont="1" applyAlignment="1">
      <alignment vertical="center"/>
    </xf>
    <xf numFmtId="0" fontId="9" fillId="0" borderId="0" xfId="0" applyFont="1"/>
    <xf numFmtId="0" fontId="36" fillId="0" borderId="10" xfId="0" applyFont="1" applyBorder="1"/>
    <xf numFmtId="0" fontId="11" fillId="0" borderId="0" xfId="26">
      <alignment vertical="center"/>
    </xf>
    <xf numFmtId="164" fontId="23" fillId="7" borderId="0" xfId="25" applyFont="1" applyFill="1" applyAlignment="1">
      <alignment vertical="center"/>
    </xf>
    <xf numFmtId="164" fontId="14" fillId="2" borderId="0" xfId="25" applyFont="1" applyFill="1" applyAlignment="1">
      <alignment horizontal="right" vertical="center"/>
    </xf>
    <xf numFmtId="0" fontId="27" fillId="0" borderId="0" xfId="0" applyFont="1" applyAlignment="1">
      <alignment horizontal="left" vertical="center" indent="1"/>
    </xf>
    <xf numFmtId="164" fontId="27" fillId="2" borderId="0" xfId="25" applyFont="1" applyFill="1" applyAlignment="1">
      <alignment horizontal="right" vertical="center"/>
    </xf>
    <xf numFmtId="0" fontId="16" fillId="0" borderId="0" xfId="5" applyFont="1" applyAlignment="1">
      <alignment horizontal="left" vertical="center"/>
    </xf>
    <xf numFmtId="0" fontId="16" fillId="3" borderId="9" xfId="0" applyFont="1" applyFill="1" applyBorder="1" applyAlignment="1">
      <alignment vertical="center"/>
    </xf>
    <xf numFmtId="43" fontId="43" fillId="0" borderId="0" xfId="0" applyNumberFormat="1" applyFont="1"/>
    <xf numFmtId="0" fontId="43" fillId="0" borderId="0" xfId="0" applyFont="1"/>
    <xf numFmtId="0" fontId="33" fillId="3" borderId="0" xfId="0" applyFont="1" applyFill="1" applyAlignment="1">
      <alignment vertical="justify"/>
    </xf>
    <xf numFmtId="0" fontId="46" fillId="0" borderId="0" xfId="0" applyFont="1"/>
    <xf numFmtId="0" fontId="14" fillId="0" borderId="0" xfId="1" applyNumberFormat="1" applyFont="1" applyAlignment="1">
      <alignment horizontal="center" vertical="center"/>
    </xf>
    <xf numFmtId="4" fontId="48" fillId="0" borderId="0" xfId="0" applyNumberFormat="1" applyFont="1"/>
    <xf numFmtId="0" fontId="49" fillId="0" borderId="0" xfId="2" applyFont="1" applyAlignment="1">
      <alignment horizontal="right" vertical="center" wrapText="1"/>
    </xf>
    <xf numFmtId="165" fontId="28" fillId="2" borderId="1" xfId="25" applyNumberFormat="1" applyFont="1" applyFill="1" applyBorder="1" applyAlignment="1">
      <alignment vertical="center"/>
    </xf>
    <xf numFmtId="164" fontId="27" fillId="0" borderId="1" xfId="25" applyFont="1" applyBorder="1"/>
    <xf numFmtId="165" fontId="43" fillId="0" borderId="0" xfId="3" applyNumberFormat="1" applyFont="1"/>
    <xf numFmtId="165" fontId="23" fillId="7" borderId="0" xfId="25" applyNumberFormat="1" applyFont="1" applyFill="1" applyAlignment="1">
      <alignment vertical="center"/>
    </xf>
    <xf numFmtId="165" fontId="5" fillId="2" borderId="2" xfId="25" applyNumberFormat="1" applyFont="1" applyFill="1" applyBorder="1" applyAlignment="1">
      <alignment vertical="center"/>
    </xf>
    <xf numFmtId="165" fontId="45" fillId="2" borderId="1" xfId="25" applyNumberFormat="1" applyFont="1" applyFill="1" applyBorder="1" applyAlignment="1">
      <alignment horizontal="right"/>
    </xf>
    <xf numFmtId="165" fontId="5" fillId="2" borderId="1" xfId="25" applyNumberFormat="1" applyFont="1" applyFill="1" applyBorder="1" applyAlignment="1">
      <alignment horizontal="right"/>
    </xf>
    <xf numFmtId="165" fontId="14" fillId="2" borderId="1" xfId="25" applyNumberFormat="1" applyFont="1" applyFill="1" applyBorder="1" applyAlignment="1">
      <alignment horizontal="right"/>
    </xf>
    <xf numFmtId="165" fontId="45" fillId="2" borderId="1" xfId="25" applyNumberFormat="1" applyFont="1" applyFill="1" applyBorder="1"/>
    <xf numFmtId="165" fontId="43" fillId="0" borderId="1" xfId="25" applyNumberFormat="1" applyFont="1" applyBorder="1"/>
    <xf numFmtId="0" fontId="50" fillId="0" borderId="0" xfId="0" applyFont="1"/>
    <xf numFmtId="165" fontId="43" fillId="0" borderId="0" xfId="25" applyNumberFormat="1" applyFont="1"/>
    <xf numFmtId="164" fontId="14" fillId="2" borderId="0" xfId="10" applyFont="1" applyFill="1" applyBorder="1" applyAlignment="1">
      <alignment horizontal="right" vertical="center"/>
    </xf>
    <xf numFmtId="0" fontId="51" fillId="0" borderId="0" xfId="0" applyFont="1" applyAlignment="1">
      <alignment horizontal="center" vertical="center" wrapText="1"/>
    </xf>
    <xf numFmtId="2" fontId="47" fillId="0" borderId="0" xfId="10" applyNumberFormat="1" applyFont="1" applyFill="1" applyAlignment="1">
      <alignment horizontal="left" vertical="center"/>
    </xf>
    <xf numFmtId="0" fontId="5" fillId="0" borderId="13" xfId="24" applyFont="1" applyBorder="1" applyAlignment="1">
      <alignment horizontal="center" vertical="center"/>
    </xf>
    <xf numFmtId="0" fontId="5" fillId="0" borderId="16" xfId="24" applyFont="1" applyBorder="1" applyAlignment="1">
      <alignment horizontal="center" vertical="center"/>
    </xf>
    <xf numFmtId="3" fontId="14" fillId="0" borderId="0" xfId="24" applyNumberFormat="1" applyFont="1" applyAlignment="1">
      <alignment horizontal="center" vertical="center"/>
    </xf>
    <xf numFmtId="14" fontId="14" fillId="0" borderId="0" xfId="1" applyNumberFormat="1" applyFont="1" applyFill="1" applyBorder="1" applyAlignment="1">
      <alignment horizontal="center" vertical="center"/>
    </xf>
    <xf numFmtId="43" fontId="0" fillId="0" borderId="0" xfId="1" applyFont="1" applyBorder="1" applyAlignment="1">
      <alignment horizontal="center" vertical="center"/>
    </xf>
    <xf numFmtId="0" fontId="5" fillId="0" borderId="0" xfId="24" applyFont="1" applyAlignment="1">
      <alignment horizontal="center" vertical="center"/>
    </xf>
    <xf numFmtId="3" fontId="14" fillId="5" borderId="0" xfId="24" applyNumberFormat="1" applyFont="1" applyFill="1" applyAlignment="1">
      <alignment horizontal="center" vertical="center"/>
    </xf>
    <xf numFmtId="3" fontId="14" fillId="0" borderId="0" xfId="24" applyNumberFormat="1" applyFont="1" applyAlignment="1">
      <alignment vertical="center"/>
    </xf>
    <xf numFmtId="165" fontId="30" fillId="3" borderId="0" xfId="2" applyNumberFormat="1" applyFont="1" applyFill="1"/>
    <xf numFmtId="165" fontId="12" fillId="3" borderId="0" xfId="2" applyNumberFormat="1" applyFont="1" applyFill="1"/>
    <xf numFmtId="0" fontId="14" fillId="0" borderId="0" xfId="0" applyFont="1" applyAlignment="1">
      <alignment horizontal="center" vertical="center"/>
    </xf>
    <xf numFmtId="0" fontId="56" fillId="0" borderId="0" xfId="0" applyFont="1"/>
    <xf numFmtId="0" fontId="43" fillId="0" borderId="0" xfId="24" applyFont="1" applyAlignment="1">
      <alignment vertical="center"/>
    </xf>
    <xf numFmtId="0" fontId="5" fillId="0" borderId="0" xfId="0" applyFont="1" applyAlignment="1">
      <alignment vertical="center"/>
    </xf>
    <xf numFmtId="0" fontId="5" fillId="0" borderId="0" xfId="0" applyFont="1"/>
    <xf numFmtId="10" fontId="0" fillId="0" borderId="0" xfId="17" applyNumberFormat="1" applyFont="1"/>
    <xf numFmtId="0" fontId="2" fillId="3" borderId="0" xfId="2" applyFill="1"/>
    <xf numFmtId="164" fontId="43" fillId="2" borderId="0" xfId="25" applyFont="1" applyFill="1" applyAlignment="1">
      <alignment horizontal="right" vertical="center"/>
    </xf>
    <xf numFmtId="14" fontId="14" fillId="0" borderId="0" xfId="24" applyNumberFormat="1" applyFont="1" applyAlignment="1">
      <alignment horizontal="center" vertical="center"/>
    </xf>
    <xf numFmtId="0" fontId="14" fillId="0" borderId="9" xfId="0" applyFont="1" applyBorder="1" applyAlignment="1">
      <alignment horizontal="center" vertical="center"/>
    </xf>
    <xf numFmtId="3" fontId="14" fillId="0" borderId="9" xfId="24" applyNumberFormat="1" applyFont="1" applyBorder="1" applyAlignment="1">
      <alignment horizontal="center" vertical="center"/>
    </xf>
    <xf numFmtId="14" fontId="14" fillId="0" borderId="9" xfId="24" applyNumberFormat="1" applyFont="1" applyBorder="1" applyAlignment="1">
      <alignment horizontal="center" vertical="center"/>
    </xf>
    <xf numFmtId="0" fontId="16" fillId="0" borderId="0" xfId="14" applyFont="1" applyAlignment="1">
      <alignment horizontal="left" vertical="center" wrapText="1"/>
    </xf>
    <xf numFmtId="0" fontId="57" fillId="0" borderId="0" xfId="0" applyFont="1"/>
    <xf numFmtId="0" fontId="14" fillId="0" borderId="4" xfId="0" applyFont="1" applyBorder="1" applyAlignment="1">
      <alignment horizontal="center" vertical="center"/>
    </xf>
    <xf numFmtId="2" fontId="14" fillId="0" borderId="0" xfId="0" applyNumberFormat="1" applyFont="1"/>
    <xf numFmtId="2" fontId="14" fillId="2" borderId="0" xfId="0" applyNumberFormat="1" applyFont="1" applyFill="1" applyAlignment="1">
      <alignment horizontal="center"/>
    </xf>
    <xf numFmtId="2" fontId="14" fillId="2" borderId="4" xfId="0" applyNumberFormat="1" applyFont="1" applyFill="1" applyBorder="1" applyAlignment="1">
      <alignment horizontal="center" vertical="center"/>
    </xf>
    <xf numFmtId="0" fontId="36" fillId="0" borderId="0" xfId="12" applyFont="1" applyAlignment="1">
      <alignment horizontal="center" vertical="center"/>
    </xf>
    <xf numFmtId="14" fontId="14" fillId="2" borderId="0" xfId="1" applyNumberFormat="1" applyFont="1" applyFill="1" applyAlignment="1">
      <alignment horizontal="center" vertical="center"/>
    </xf>
    <xf numFmtId="0" fontId="17" fillId="7" borderId="0" xfId="24" applyFont="1" applyFill="1" applyAlignment="1">
      <alignment horizontal="center" vertical="center"/>
    </xf>
    <xf numFmtId="0" fontId="5" fillId="0" borderId="5" xfId="24" applyFont="1" applyBorder="1" applyAlignment="1">
      <alignment horizontal="center" vertical="center"/>
    </xf>
    <xf numFmtId="0" fontId="5" fillId="0" borderId="6" xfId="24" applyFont="1" applyBorder="1" applyAlignment="1">
      <alignment horizontal="center" vertical="center"/>
    </xf>
    <xf numFmtId="0" fontId="5" fillId="0" borderId="7" xfId="24" applyFont="1" applyBorder="1" applyAlignment="1">
      <alignment horizontal="center" vertical="center"/>
    </xf>
    <xf numFmtId="0" fontId="16" fillId="0" borderId="0" xfId="14" applyFont="1" applyAlignment="1">
      <alignment horizontal="justify" vertical="justify" wrapText="1"/>
    </xf>
    <xf numFmtId="0" fontId="52" fillId="0" borderId="0" xfId="0" applyFont="1" applyAlignment="1">
      <alignment horizontal="justify" vertical="justify" wrapText="1"/>
    </xf>
    <xf numFmtId="0" fontId="17" fillId="7" borderId="11" xfId="24" applyFont="1" applyFill="1" applyBorder="1" applyAlignment="1">
      <alignment horizontal="center" vertical="center"/>
    </xf>
    <xf numFmtId="0" fontId="5" fillId="0" borderId="12" xfId="24" applyFont="1" applyBorder="1" applyAlignment="1">
      <alignment horizontal="center" vertical="center"/>
    </xf>
    <xf numFmtId="0" fontId="5" fillId="0" borderId="15" xfId="24" applyFont="1" applyBorder="1" applyAlignment="1">
      <alignment horizontal="center" vertical="center"/>
    </xf>
    <xf numFmtId="0" fontId="54" fillId="0" borderId="13" xfId="9" applyFont="1" applyBorder="1" applyAlignment="1">
      <alignment horizontal="center" vertical="center"/>
    </xf>
    <xf numFmtId="0" fontId="54" fillId="0" borderId="14" xfId="9" applyFont="1" applyBorder="1" applyAlignment="1">
      <alignment horizontal="center" vertical="center"/>
    </xf>
    <xf numFmtId="0" fontId="5" fillId="0" borderId="12" xfId="24" applyFont="1" applyBorder="1" applyAlignment="1">
      <alignment horizontal="center" vertical="center" wrapText="1"/>
    </xf>
    <xf numFmtId="0" fontId="5" fillId="0" borderId="15" xfId="24" applyFont="1" applyBorder="1" applyAlignment="1">
      <alignment horizontal="center" vertical="center" wrapText="1"/>
    </xf>
    <xf numFmtId="0" fontId="5" fillId="0" borderId="5" xfId="0" applyFont="1" applyBorder="1" applyAlignment="1">
      <alignment horizontal="center" vertical="center" wrapText="1"/>
    </xf>
    <xf numFmtId="0" fontId="16" fillId="0" borderId="0" xfId="0" applyFont="1" applyAlignment="1">
      <alignment horizontal="left" vertical="justify"/>
    </xf>
    <xf numFmtId="0" fontId="16" fillId="0" borderId="0" xfId="0" applyFont="1" applyAlignment="1">
      <alignment horizontal="left" vertical="center"/>
    </xf>
    <xf numFmtId="0" fontId="51" fillId="0" borderId="0" xfId="0" applyFont="1" applyAlignment="1">
      <alignment horizontal="center" vertical="center" wrapText="1"/>
    </xf>
    <xf numFmtId="0" fontId="44" fillId="0" borderId="0" xfId="0" applyFont="1" applyAlignment="1">
      <alignment horizontal="justify" vertical="justify" wrapText="1"/>
    </xf>
    <xf numFmtId="0" fontId="16" fillId="0" borderId="0" xfId="0" applyFont="1" applyAlignment="1">
      <alignment horizontal="justify" vertical="center" wrapText="1"/>
    </xf>
  </cellXfs>
  <cellStyles count="27">
    <cellStyle name="Estilo 1" xfId="26" xr:uid="{7841CBD7-C0D4-4D4A-A5F1-B8665CB0668A}"/>
    <cellStyle name="Normal" xfId="0" builtinId="0"/>
    <cellStyle name="Normal 2" xfId="2" xr:uid="{36328033-8071-4785-9D10-46518286EC70}"/>
    <cellStyle name="Normal 2 2" xfId="12" xr:uid="{19286A9B-E619-465B-B7F2-21DBD2A76B4F}"/>
    <cellStyle name="Normal 25 2" xfId="20" xr:uid="{45E42663-90FE-4B3A-B3D2-82F8D0018945}"/>
    <cellStyle name="Normal 28 12" xfId="18" xr:uid="{D9DDA428-74AE-4D1E-9E31-A93664AB844E}"/>
    <cellStyle name="Normal 29" xfId="7" xr:uid="{EB0FBA75-79B6-4858-85AE-0B3FB353DD81}"/>
    <cellStyle name="Normal 3" xfId="8" xr:uid="{4EE7A05C-0AFD-4F57-8321-FB0CB3150530}"/>
    <cellStyle name="Normal 3 2" xfId="24" xr:uid="{F53BF659-3371-430B-89ED-8874054C1BBD}"/>
    <cellStyle name="Normal 31 5" xfId="19" xr:uid="{80284820-07DB-4C2C-AF33-ECA58561189F}"/>
    <cellStyle name="Normal 34" xfId="16" xr:uid="{7474F49E-E54E-416D-844E-6A9FE36BC194}"/>
    <cellStyle name="Normal 4" xfId="23" xr:uid="{D48FE5B7-0FEE-4E1F-8418-8ECE1FC9522E}"/>
    <cellStyle name="Normal_CronoVenc" xfId="5" xr:uid="{7C34C576-D669-40A6-B158-03D64C7841F0}"/>
    <cellStyle name="Normal_Tabelas_download" xfId="9" xr:uid="{6B220A48-3C5F-49EF-9AC6-BB90965D343B}"/>
    <cellStyle name="Normal_Tabelas_download_maio07" xfId="14" xr:uid="{1C9ABD35-B477-4A36-86CF-E7D9DFB92373}"/>
    <cellStyle name="Porcentagem" xfId="17" builtinId="5"/>
    <cellStyle name="Porcentagem 2" xfId="11" xr:uid="{B89C8284-E0FC-4F5A-8014-00AAADD0797E}"/>
    <cellStyle name="Porcentagem 2 2" xfId="22" xr:uid="{856F6C4F-05A1-4C38-9F86-6F25004A4340}"/>
    <cellStyle name="Porcentagem 2 2 2" xfId="13" xr:uid="{FB6C45A3-18CD-48C4-ADED-E276381655AB}"/>
    <cellStyle name="Separador de milhares 10 4" xfId="6" xr:uid="{44DE66AD-BEBA-459A-85D0-FB44F51359D7}"/>
    <cellStyle name="Separador de milhares 4" xfId="10" xr:uid="{CF33FAE4-8B93-4DE4-AF71-7EC1A1243EF8}"/>
    <cellStyle name="Separador de milhares 4 2" xfId="4" xr:uid="{E84EC4A8-395F-4AD7-B761-A820EE48C5AC}"/>
    <cellStyle name="Separador de milhares 4 2 2" xfId="25" xr:uid="{81732FFC-F0A9-41E6-AC48-A7F714BC547E}"/>
    <cellStyle name="Separador de milhares_TabelasTexto" xfId="15" xr:uid="{4E2B3D92-9CE0-487F-B0BE-D44C95F06F86}"/>
    <cellStyle name="Vírgula" xfId="1" builtinId="3"/>
    <cellStyle name="Vírgula 2" xfId="3" xr:uid="{77B2DAA3-ECC2-4209-90BC-CF6BE3E46ACB}"/>
    <cellStyle name="Vírgula 3" xfId="21" xr:uid="{0189424D-5C94-43FF-9D6D-24164982F80C}"/>
  </cellStyles>
  <dxfs count="0"/>
  <tableStyles count="0" defaultTableStyle="TableStyleMedium2" defaultPivotStyle="PivotStyleLight16"/>
  <colors>
    <mruColors>
      <color rgb="FFE4E2A0"/>
      <color rgb="FFC13F0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9" Type="http://schemas.openxmlformats.org/officeDocument/2006/relationships/externalLink" Target="externalLinks/externalLink29.xml"/><Relationship Id="rId21" Type="http://schemas.openxmlformats.org/officeDocument/2006/relationships/externalLink" Target="externalLinks/externalLink11.xml"/><Relationship Id="rId34" Type="http://schemas.openxmlformats.org/officeDocument/2006/relationships/externalLink" Target="externalLinks/externalLink24.xml"/><Relationship Id="rId42" Type="http://schemas.openxmlformats.org/officeDocument/2006/relationships/externalLink" Target="externalLinks/externalLink32.xml"/><Relationship Id="rId47" Type="http://schemas.openxmlformats.org/officeDocument/2006/relationships/styles" Target="styles.xml"/><Relationship Id="rId50"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6.xml"/><Relationship Id="rId29" Type="http://schemas.openxmlformats.org/officeDocument/2006/relationships/externalLink" Target="externalLinks/externalLink19.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theme" Target="theme/theme1.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1" Type="http://schemas.openxmlformats.org/officeDocument/2006/relationships/worksheet" Target="worksheets/sheet1.xml"/><Relationship Id="rId6" Type="http://schemas.openxmlformats.org/officeDocument/2006/relationships/worksheet" Target="worksheets/sheet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COGEP/Relacionamento%20Institucional/Apresentacoes/Dados%20Excel/Bases_de_Dados/Base_Divid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idip/ARQUIVOS_DIVISAO/LEIL&#213;ES/RELATORIOS/NOTA%20CONJUNTA/JANEIRO%202004/VERS&#195;O%20FINAL/Tab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tesouro.sharepoint.com/sbcsp107/depec$/DIFIN/SUFIP/D&#237;vida_Mobil&#225;ria/Outros/DEUD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tesouro.sharepoint.com/sbcrj201/DigerAtual/Geral/Internet/Nota_para_a_Imprensa/xls/2003-02/Trab/Tab01NOV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2004-07/Trab/Tab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tesouro.sharepoint.com/MFAZENDA-01/SOFTWARE/Excel/NFSP/Paramet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COGEP/Relacionamento%20Institucional/TesouroDireto/Documentos_Site/Balanco/Balan&#231;o%20Mensal/Novo%20Balan&#231;o/2010/Fevereiro/Vendas%20Mensai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GMatte/AppData/Local/Microsoft/Windows/Temporary%20Internet%20Files/Content.Outlook/0Y8ZQLVD/Arquivos%20Texto%201_Novembro-201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2004-06/Trab/Tab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tesouro.sharepoint.com/Mfazenda-01/SOFTWARE/DOCUME~1/spe/CONFIG~1/Temp/sergior/Meus%20documentos/Projecoes%20Macro/2003/2003_02/Param_14.02.03%20b.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COGEP/Relacionamento%20Institucional/Cat&#225;logo%20de%20slides/Apresenta&#231;oes/Kit%20Investidor/Base%20dados%20(ECH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tesouro.sharepoint.com/W2612550/Smart_2000/Boletim/1999/08/Bolport/B3-9908p.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COGEP/Relacionamento%20Institucional/Tesouro%20Direto/Documento%20para%20Site/Balan&#231;o/Novo%20Balan&#231;o%20TD/Proposta%20-%20Novo%20Balan&#231;o.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tesouro.sharepoint.com/MFAZENDA-01/SOFTWARE/WINDOWS/Temporary%20Internet%20Files/OLK7173/EXCEL/SALDOS%20DEVEDORES/Haveres/EXCEL/SALDOS%20DEVEDORES/tESTE_VINCUL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tesouro.sharepoint.com/Mfazenda-01/SOFTWARE/CMA/AGRICOL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CODIV/Or&#231;amento%202006-%20Arqs.Trabalho/Estoque/Ext.Divida%20ExternaProp%20200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COGEP/Estrat&#233;gia%20e%20Pesquisa/calend&#225;rio/AcompMercBoletim.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tesouro.sharepoint.com/MFAZENDA-01/SOFTWARE/WINDOWS/Temporary%20Internet%20Files/OLK7173/EXCEL/SALDOS%20DEVEDORES/HAVERES%20-%20jan%2020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tesouro.sharepoint.com/Mfazenda-01/SOFTWARE/Meus%20documentos/FRS%20-%20SPE/SPE%20-%20Coord.da%20&#193;rea%20Externa/(Conjuntura%20SPE)%20PSE/Q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COGEP/Relacionamento%20Institucional/Cat&#225;logo%20de%20slides/Apresenta&#231;oes/Kit%20Investidor/Base%20dados%20(Delt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COGEP/Relacionamento%20Institucional/Tesouro%20Direto/Documento%20para%20Site/Balan&#231;o/2012/12_Dezembro/Arquivos%20Texto%201_Dezembro-2012.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tesouro.sharepoint.com/stnbsasrv04/SOFTWARE/William/Middle/Planilhas/Planilhas%20Middl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Arquivos%20Gerob/Mapas/2003/Mapa%20maio%20-%202003%20-pos.%20em%2030-04-2003%20%20-prep%20p%20junh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Documents%20and%20Settings/beier/Dados%20de%20aplicativos/Microsoft/Excel/detentores%20%20estoque%20de%20abril-2008/relat&#243;rio%20apresenta&#231;&#227;o%20abril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tesouro.sharepoint.com/CODIP/GER&#202;NCIA%20DE%20MERCADO/Planilhas/Monitor%20Prefixados.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tesouro.sharepoint.com/MFAZENDA-01/SOFTWARE/WINDOWS/Temporary%20Internet%20Files/OLK7173/EXCEL/SALDOS%20DEVEDORES/Haveres/EXCEL/SALDOS%20DEVEDORES/HAVERES%20-%20Bdad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Dibap/Sucap/Respostas%20a%20consultas/Arm&#237;nio/Q15.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LeitPub_030805%2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tesouro.sharepoint.com/stnbsasrv04/SOFTWARE/CODIP/KIT/Base%20CODIP_200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tesouro.sharepoint.com/MFAZENDA-01/SOFTWARE/Codip/KIT/Base%20dados%20GERAL%20CODI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Trabalho/Geral/Internet/Nota_para_a_Imprensa/xls/Atual/TRIBUT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tesouro.sharepoint.com/MFAZENDA-01/SOFTWARE/Trabalhos%202003/ALM/ALM%20Sistema/CCONT/div0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tesouro.sharepoint.com/MFAZENDA-01/SOFTWARE/Consolidado/Consolidado-Middle/Junho%202003/PROPOSTA%20OR&#199;AMENT&#193;RIA/PROJE&#199;&#213;ES/V-7%20posi&#231;&#227;o%20ABR/COAFI-V7-ABR%20fina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tesouro.sharepoint.com/Mfazenda-01/SOFTWARE/WINDOWS/TEMP/Yvan.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https://tesouro.sharepoint.com/teams/EQUIPE.G/Documentos%20Compartilhados/06%20-%20Relat&#243;rios%20para%20Entidades%20Nacionais%20-%20RMD,%20RA/Relacionamento%20Fiscal%20STN-BACEN/Base_GEEST.xlsx" TargetMode="External"/><Relationship Id="rId1" Type="http://schemas.openxmlformats.org/officeDocument/2006/relationships/externalLinkPath" Target="https://tesouro.sharepoint.com/teams/EQUIPE.G/Documentos%20Compartilhados/06%20-%20Relat&#243;rios%20para%20Entidades%20Nacionais%20-%20RMD,%20RA/Relacionamento%20Fiscal%20STN-BACEN/Base_GEE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Custo NTN-B "/>
      <sheetName val="Gráf Custo NTN-B"/>
      <sheetName val="NF e PAF"/>
      <sheetName val="Resg e Emiss"/>
      <sheetName val="Emissões-Leiloes Trad e Troca"/>
      <sheetName val="Resg e Emiss-por titu"/>
      <sheetName val="Pos (ING)"/>
      <sheetName val="Indice_precos (ING)"/>
      <sheetName val="Emissoes_Titulos "/>
      <sheetName val="Emissoes (POR)"/>
      <sheetName val="Emissoes (ING)"/>
      <sheetName val="Resgates_Titulos"/>
      <sheetName val="Resgates (ING)"/>
      <sheetName val="Resgates (POR)"/>
      <sheetName val="Maturação_DPMFi-Sem BC"/>
      <sheetName val="Gráf Mat (ING)"/>
      <sheetName val="Gráf Mat (POR) "/>
      <sheetName val="Tx Max LTN"/>
      <sheetName val="Taxas Máximas LTN"/>
      <sheetName val="Div Ext Liq"/>
      <sheetName val="Gráf Ext Liq (Ing) PIB"/>
      <sheetName val="Gráf Ext Liq (Ing)"/>
      <sheetName val="Gráf Ext Liq (Por)"/>
      <sheetName val="Gráf Ext Liq Setor (Ing)"/>
      <sheetName val="Gráf Ext Liq Setor (Por)"/>
      <sheetName val="Dív Cambial + SWAP"/>
      <sheetName val="Cambial + SWAP (ING"/>
      <sheetName val="Cambial + SWAP (POR)"/>
      <sheetName val="Gráf Div Cambial+SWAP-R$ (POR)"/>
      <sheetName val="Gráf Div Cambial+SWAP-US$ (POR)"/>
      <sheetName val="Gráf Div Cambial+SWAP-R$ (ING)"/>
      <sheetName val="Gráf Div Cambial+SWAP-US$ (ING)"/>
      <sheetName val="Impacto_Dolar_na_DLSP"/>
      <sheetName val="Graf_Impacto_dolar"/>
      <sheetName val="Graf_Impacto_selic"/>
      <sheetName val="Teste Stress (Por)"/>
      <sheetName val="Teste Stress (Ing)"/>
      <sheetName val="Tab-Troca_resg_ant (Por)"/>
      <sheetName val="Tab-Troca_resg_ant (ing)"/>
      <sheetName val="Compra_troca-2006"/>
      <sheetName val="Consolidado NTN-B"/>
      <sheetName val="Tabelas_Indices_ANDIMA"/>
      <sheetName val="Tabelas_Tributacao"/>
      <sheetName val="Part Estr DPMFi"/>
      <sheetName val="Dist Renda Fixa"/>
      <sheetName val="RFXAções"/>
      <sheetName val="Tab Div Ext (Por)"/>
      <sheetName val="Tab Div Ext (Ing)"/>
      <sheetName val="TAB Emissoes Ext"/>
      <sheetName val="Dívida Externa Total e Reservas"/>
      <sheetName val="Externa-Reservas"/>
      <sheetName val="Graf_Ext_Res"/>
      <sheetName val="Graf_Ext_(Ing)"/>
      <sheetName val="Divida Externa"/>
      <sheetName val="Gráf Comp Externa (PORT)"/>
      <sheetName val="Gráf Comp Externa (ING)"/>
      <sheetName val="Composicao_Divida_EXT"/>
      <sheetName val="Gráf Composição- Moed (POR)"/>
      <sheetName val="Gráf Composição- Moed (ING)"/>
      <sheetName val="MAtu_exter_bonus"/>
      <sheetName val="Gráf_Matu_ext_Bonus(ING)"/>
      <sheetName val="Gráf_Matu_ext_Bonus(POR)"/>
      <sheetName val="PM Externa"/>
      <sheetName val="Gráf_PM Externa (Ing)"/>
      <sheetName val="A-Bond"/>
      <sheetName val="DLSP-PIB_Anual"/>
      <sheetName val="DLSP-PIB_Mensal"/>
      <sheetName val="Tx NTN-C Andima"/>
      <sheetName val="Tx_Andima_NTN-B"/>
      <sheetName val="Custo_medio_NTN-C"/>
      <sheetName val="Custo_medio_NTN-B"/>
      <sheetName val="Consolidado (2004)"/>
      <sheetName val="Compra_troca-2004"/>
      <sheetName val="Consolidado (2005)"/>
      <sheetName val="Compra_troca-2005"/>
      <sheetName val="Emissoes_em_troca"/>
      <sheetName val="Estqoue-NTN-C"/>
      <sheetName val="Estoque-NTN-B"/>
      <sheetName val="Taxas LFTs"/>
      <sheetName val="Yield-Globals"/>
      <sheetName val="Investidores_estrang"/>
      <sheetName val="Stress_Juros_Cambio"/>
      <sheetName val="Composicao_DPMFi"/>
      <sheetName val="Gráf-Composicao_DPMFi(Por)"/>
      <sheetName val="Gráf-Composicao_DPMFi(ING)"/>
      <sheetName val="tabela custo médio"/>
      <sheetName val="tabela custo médio sem cambio"/>
      <sheetName val="DI 1 dia"/>
      <sheetName val="Gráf_Tx_DI_futuro(Por)"/>
      <sheetName val="taxasDIfuturo"/>
      <sheetName val="Leiloes-2_etapas-NTN-B"/>
      <sheetName val="Leiloes_sem_permuta-NTN-B"/>
      <sheetName val="Leiloes_compra-NTN-B"/>
      <sheetName val="Leiloes-COMPRA E VENDA-NTN-B"/>
      <sheetName val="Consolidado-NTN-B"/>
      <sheetName val="Leiloes-2_etapas-NTN-C"/>
      <sheetName val="Leiloes_compra-NTN-C"/>
      <sheetName val="Leiloes_troca-NTN-C"/>
      <sheetName val="Consolidado-NTN-C"/>
      <sheetName val="Consolidado_B_e_C"/>
      <sheetName val="Compra_Venda_Por_Venc-NTN-B"/>
      <sheetName val="Carteira Prop"/>
      <sheetName val="Detentores"/>
      <sheetName val="Gráf2-Detent(Por)"/>
      <sheetName val="Gráf2-Detent(Ing)"/>
      <sheetName val="Detentores_por_indice"/>
      <sheetName val="Divida_Ext"/>
      <sheetName val="Gráf-Cash,Troc(POR)"/>
      <sheetName val="Yields_Prz_Ext_1"/>
      <sheetName val="Yields_Prz_Ext_2"/>
      <sheetName val="PerformGBL2016"/>
      <sheetName val="BRL 16 %"/>
      <sheetName val="YIELDS"/>
      <sheetName val="Gráf-Cash,Troc(ING)"/>
      <sheetName val="PM-EstoquePREFixado"/>
      <sheetName val="PM-Ofert_Public"/>
      <sheetName val="Graf-PM_Estq_OFer-Selic(Ing)"/>
      <sheetName val="Duration_Externa"/>
      <sheetName val="Prz_medio_exter"/>
      <sheetName val="Duration_interna"/>
      <sheetName val="Emissao_por_Moeda"/>
      <sheetName val="Debentures"/>
      <sheetName val="GráfDebenture_index"/>
      <sheetName val="Consolidado_Acoes"/>
      <sheetName val="Emissoes_2004_05"/>
      <sheetName val="Tabela_emissoes_acoes"/>
      <sheetName val="Composicao_DPF"/>
      <sheetName val="Prz_Medio_LFT"/>
      <sheetName val="Prefixados_na_DPMFi"/>
      <sheetName val="PM Emissoes"/>
      <sheetName val="Graf PM Emissao"/>
      <sheetName val="Gráf RxE Semester (POR)"/>
      <sheetName val="Pos"/>
      <sheetName val="Pre"/>
      <sheetName val="Indice_precos"/>
      <sheetName val="Gráf1"/>
      <sheetName val="Gráf- Impacto_IP_na_DLSP "/>
      <sheetName val="Graf Part Est DPMFi"/>
      <sheetName val="Graf Dis Renda Fixa (Por)"/>
      <sheetName val="Graf RF X Açoes (Por)"/>
      <sheetName val="Graf Div Ext Resrev"/>
      <sheetName val="Graf_Ext_(Por)"/>
      <sheetName val="Gráf Composição- Det (Por)"/>
      <sheetName val="Gráf_PM Externa (Por)"/>
      <sheetName val="Gráf-A-Bond"/>
      <sheetName val="Gráf-DLSP_int,ext-PIB"/>
      <sheetName val="Gráf-DLSP-PIB(POR)"/>
      <sheetName val="Gráfico Taxa Andima (POR)"/>
      <sheetName val="Gráf-Tx_Andima_NTN-B(POR)"/>
      <sheetName val="Gráfico _custo_NTN-C (POR)"/>
      <sheetName val="Gráfico _custo_NTN-B (POR)"/>
      <sheetName val="Gráf-NTN-C"/>
      <sheetName val="Gráf-NTN-B"/>
      <sheetName val="Taxas LFT"/>
      <sheetName val="Curva Yield"/>
      <sheetName val="Gráf2"/>
      <sheetName val="Gráf Num_invest"/>
      <sheetName val="CM Anualizado-Com Câmbio"/>
      <sheetName val="CM Anualizado-Sem Câmbio"/>
      <sheetName val="Gráf-DI 1 dia(POR)"/>
      <sheetName val="Gráf_Tx_DI_futuro(ING)"/>
      <sheetName val="Graf-Titulos_cash"/>
      <sheetName val="Gráf_Cash_e_tit (C)"/>
      <sheetName val="Gráf_B_e_C"/>
      <sheetName val="Gráf-Compra_venda_NTN-B"/>
      <sheetName val="Gráf-Cart Prop(Por)"/>
      <sheetName val="Gráf3"/>
      <sheetName val="GráfDet_indice"/>
      <sheetName val="Gráf-Yields_Prz_Ext_1(Ing)"/>
      <sheetName val="Gráf-Yields_Prz_Ext_2(ING)"/>
      <sheetName val="GrafPerformGBL2016"/>
      <sheetName val="BRL 16 x DI - 2 Eixos"/>
      <sheetName val="Gráf-Cas,Troc,Amo(ING)"/>
      <sheetName val="Graf-PM_Estq_OFer-Pre(POR)"/>
      <sheetName val="Graf-PM_Estq_OFer-Selic(POR)"/>
      <sheetName val="Gráf-Duration_Ext (Por)"/>
      <sheetName val="Gráf-Prz_medio_exter (Por) "/>
      <sheetName val="Gráf-Duration_interna(POR)"/>
      <sheetName val="Gráf_Emissa_moeda"/>
      <sheetName val="Gráf-Debentures_vol_e_Ofrt"/>
      <sheetName val="Gráf-Debentures_Prz_MedioINGL"/>
      <sheetName val="Gráf_Prim_e_Secon-acoes"/>
      <sheetName val="Graf--Composicao_DPF(POR)"/>
      <sheetName val="Gráf-Prz_Medio_LFT"/>
      <sheetName val="Graf_Pre_DPMFi_ing"/>
      <sheetName val="Gráf RxE Semester (ING)"/>
      <sheetName val="Pre (ING)"/>
      <sheetName val="Graf Dis Renda Fixa (Ing)"/>
      <sheetName val="Graf RF X Açoes (Ing)"/>
      <sheetName val="Gráf Composição- Det (ING)"/>
      <sheetName val="Gráf4"/>
      <sheetName val="Gráf-DLSP-PIB(ING)"/>
      <sheetName val="Gráfico Taxa Andima (ING)"/>
      <sheetName val="Gráf-Tx_Andima_NTN-B(ING)"/>
      <sheetName val="Gráfico _custo_NTN-C (ING)"/>
      <sheetName val="Gráfico _custo_NTN-B (ING)"/>
      <sheetName val="Curva Yield (ING)"/>
      <sheetName val="Gráf Num_invest_por_aloca"/>
      <sheetName val="Gráf-DI 1 dia(ING)"/>
      <sheetName val="Gráf_Cash_e_tit (B)"/>
      <sheetName val="Gráf-Cart Prop(Ing)"/>
      <sheetName val="Gráf3 (2)"/>
      <sheetName val="Gráf-Yields_Prz_Ext_2(ING) (2)"/>
      <sheetName val="GrafPerformGBL2016port"/>
      <sheetName val="Gráf-Cash,Amort(ING)"/>
      <sheetName val="Graf-PM_Estq_OFer-Pre (Ing)"/>
      <sheetName val="Gráf-Duration_Ext (ING)"/>
      <sheetName val="Gráf-Prz_medio_exter(ING)"/>
      <sheetName val="Gráf-Duration_interna (ING)"/>
      <sheetName val="Gráf-Debentures_Prz_Medio_e_Mat"/>
      <sheetName val="Graf--Composicao_DPF(ING)"/>
      <sheetName val="Graf_Pre_DPMFi"/>
      <sheetName val="Dívida Cambial (2)"/>
      <sheetName val="Dívida Líquida"/>
      <sheetName val="Graf Div Liq (Port)"/>
      <sheetName val="Graf Div Liq (Ing)"/>
      <sheetName val="Graf_prazo_DPMF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1"/>
      <sheetName val="CETIP"/>
      <sheetName val="OfPublicas"/>
      <sheetName val="Impacto"/>
      <sheetName val="Como atualizar"/>
    </sheetNames>
    <sheetDataSet>
      <sheetData sheetId="0"/>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UDA"/>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acto"/>
      <sheetName val="Tab1"/>
      <sheetName val="CETIP"/>
      <sheetName val="OfPublicas"/>
      <sheetName val="Como atualizar"/>
    </sheetNames>
    <sheetDataSet>
      <sheetData sheetId="0" refreshError="1"/>
      <sheetData sheetId="1"/>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1"/>
      <sheetName val="CETIP"/>
      <sheetName val="OfPublicas"/>
      <sheetName val="Impacto"/>
      <sheetName val="Como atualizar"/>
    </sheetNames>
    <sheetDataSet>
      <sheetData sheetId="0" refreshError="1"/>
      <sheetData sheetId="1" refreshError="1"/>
      <sheetData sheetId="2" refreshError="1"/>
      <sheetData sheetId="3"/>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igp"/>
      <sheetName val="cambio"/>
      <sheetName val="Resumo"/>
      <sheetName val="Resumo mensal 2001"/>
      <sheetName val="Resumo mensal 2002"/>
      <sheetName val="Resumo mensal 2003"/>
      <sheetName val="Resumo mensal 2004"/>
      <sheetName val="Resumo mensal 2005"/>
      <sheetName val="Resumo mensal 2006"/>
      <sheetName val="Resumo mensal 2007"/>
      <sheetName val="Resumo trim 2003"/>
      <sheetName val="Resumo trim 2002"/>
      <sheetName val="Taxa câmbio"/>
      <sheetName val="dias_úteis_extra"/>
      <sheetName val="dias_úteis_selic"/>
      <sheetName val="TR"/>
      <sheetName val="BDPARAM1 "/>
      <sheetName val="BDPARAM2"/>
      <sheetName val="BDPARAM3 "/>
      <sheetName val="MERC.TRAB"/>
      <sheetName val="Indústria"/>
      <sheetName val="Import"/>
      <sheetName val="Petróleo"/>
      <sheetName val="Petróleo e Gás_Produção"/>
      <sheetName val="Combustíveis"/>
      <sheetName val="Risco Brasil"/>
      <sheetName val="IER"/>
      <sheetName val="Resumo trim"/>
      <sheetName val="Resumo trim (n - 1)"/>
      <sheetName val="Resumo mensal (n-1)"/>
      <sheetName val="Resumo mensal"/>
      <sheetName val="Resumo mensal (n+1)"/>
      <sheetName val="M. Trab."/>
      <sheetName val="PROPARAM"/>
      <sheetName val="PIB"/>
      <sheetName val="Parametr"/>
      <sheetName val="BDPARAM1"/>
      <sheetName val="Setorial_24-02-00"/>
      <sheetName val="Resumo FMI 20.03.00"/>
      <sheetName val="FMI 20.03.00"/>
      <sheetName val="BDPARAM1  (2)"/>
      <sheetName val="Merc_Trabalho_20_09_99"/>
      <sheetName val="Merc_Trabalho_20_09_99 (2)"/>
      <sheetName val="Merc_Trabalho_04-10-99"/>
      <sheetName val="Setorial_20_09_99_PIB 0,0"/>
      <sheetName val="Setorial_12-01-00"/>
      <sheetName val="Merc. Trabalho ECC"/>
      <sheetName val="Setorial"/>
      <sheetName val="Merc. Trabalho ECC_06_09-99"/>
      <sheetName val="Setorial_06_09_99"/>
      <sheetName val="Setorial_06_09_99_PIB -1,0"/>
      <sheetName val="Plan2"/>
      <sheetName val="SPE"/>
      <sheetName val="FMI"/>
      <sheetName val="Param_02-02-99"/>
      <sheetName val="IGP=10,01%"/>
      <sheetName val="IGP 15,18%"/>
      <sheetName val="BDPARAM1  (15,18)"/>
      <sheetName val="BDPARAM1  (15,86)"/>
      <sheetName val="BDPARAM1_p3"/>
      <sheetName val="BDPARAM1_Pib(-1,2)"/>
      <sheetName val="BDPARAM1_Pib(-1,2)_MOD"/>
      <sheetName val="Pib_(-0,5)_01-06-99"/>
      <sheetName val="Pib_(-1,2)_08-06-99"/>
      <sheetName val="dias_úteis"/>
      <sheetName val="Merc_Trabalho_06_06_99"/>
      <sheetName val="Setorial_06_09_99_PIB 0,0"/>
      <sheetName val="SIMULA IGP"/>
      <sheetName val="SIMULA CÂMBIO"/>
      <sheetName val="BDPARAM1  Ren.Set."/>
      <sheetName val="BDPARAM3  Ren.Set."/>
      <sheetName val="Merc. Trabalho ECC_06-09_9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Tabela 1"/>
      <sheetName val="Grafico 1"/>
      <sheetName val="Vendas Faixa"/>
      <sheetName val="Tabela 2"/>
      <sheetName val="Tabela 2 (2)"/>
      <sheetName val="Gráf1"/>
      <sheetName val="Plan2"/>
      <sheetName val="Gráf2"/>
      <sheetName val="Gráf3"/>
      <sheetName val="Plan3"/>
      <sheetName val="Plan1 (2)"/>
    </sheetNames>
    <sheetDataSet>
      <sheetData sheetId="0"/>
      <sheetData sheetId="1"/>
      <sheetData sheetId="2" refreshError="1"/>
      <sheetData sheetId="3"/>
      <sheetData sheetId="4"/>
      <sheetData sheetId="5"/>
      <sheetData sheetId="6" refreshError="1"/>
      <sheetData sheetId="7"/>
      <sheetData sheetId="8" refreshError="1"/>
      <sheetData sheetId="9" refreshError="1"/>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2"/>
      <sheetName val="Base"/>
      <sheetName val="Tabela 1 e 2"/>
      <sheetName val="Gráf1 - Vendas"/>
      <sheetName val="Gráf2 - Prazos"/>
      <sheetName val="Investidores"/>
      <sheetName val="Gráf3 - Investidores"/>
      <sheetName val="Plan3"/>
      <sheetName val="Tabela dinâmica (Vendas Faixa)"/>
      <sheetName val="Vendas Faixa"/>
      <sheetName val="Gráf4 - Vendas Faixa"/>
      <sheetName val="Tabela 3"/>
      <sheetName val="Estoque"/>
      <sheetName val="Tabela 4 e 5"/>
      <sheetName val="Gráf5 - Part do título no estoq"/>
      <sheetName val="Gráf6 - Prazo Estoque"/>
      <sheetName val="Plan1"/>
    </sheetNames>
    <sheetDataSet>
      <sheetData sheetId="0"/>
      <sheetData sheetId="1"/>
      <sheetData sheetId="2"/>
      <sheetData sheetId="3" refreshError="1"/>
      <sheetData sheetId="4" refreshError="1"/>
      <sheetData sheetId="5"/>
      <sheetData sheetId="6" refreshError="1"/>
      <sheetData sheetId="7"/>
      <sheetData sheetId="8"/>
      <sheetData sheetId="9"/>
      <sheetData sheetId="10" refreshError="1"/>
      <sheetData sheetId="11"/>
      <sheetData sheetId="12"/>
      <sheetData sheetId="13"/>
      <sheetData sheetId="14" refreshError="1"/>
      <sheetData sheetId="15" refreshError="1"/>
      <sheetData sheetId="1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1"/>
      <sheetName val="CETIP"/>
      <sheetName val="OfPublicas"/>
      <sheetName val="Impacto"/>
      <sheetName val="Como atualizar"/>
    </sheetNames>
    <sheetDataSet>
      <sheetData sheetId="0"/>
      <sheetData sheetId="1"/>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Resumo"/>
      <sheetName val="G IPCA"/>
      <sheetName val="G cambio"/>
      <sheetName val="G IGP-DI"/>
      <sheetName val="preços, juros e câmbio"/>
      <sheetName val="PIB"/>
      <sheetName val="MERC.TRAB"/>
      <sheetName val="Indústria"/>
      <sheetName val="Import"/>
      <sheetName val="Petróleo"/>
      <sheetName val="Combustíveis"/>
    </sheetNames>
    <sheetDataSet>
      <sheetData sheetId="0"/>
      <sheetData sheetId="1"/>
      <sheetData sheetId="2" refreshError="1"/>
      <sheetData sheetId="3" refreshError="1"/>
      <sheetData sheetId="4" refreshError="1"/>
      <sheetData sheetId="5"/>
      <sheetData sheetId="6"/>
      <sheetData sheetId="7"/>
      <sheetData sheetId="8"/>
      <sheetData sheetId="9"/>
      <sheetData sheetId="10"/>
      <sheetData sheetId="1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ejamento 2003 por-ing"/>
      <sheetName val="Resgates e Emissoes"/>
      <sheetName val="Gráf Resgates e Emissões"/>
      <sheetName val="Gráf Resgates e Emissões (ING)"/>
      <sheetName val="Gráf Venc. &amp; Compr-Tr"/>
      <sheetName val="Gráf Venc. &amp; Compr-Tr (ING)"/>
      <sheetName val="Tx Media"/>
      <sheetName val="Gráf TX media"/>
      <sheetName val="Gráf TX media (ING)"/>
      <sheetName val="Deságios"/>
      <sheetName val="Gráf Desagio"/>
      <sheetName val="Gráf Desagio (ING)"/>
      <sheetName val="Desagio troca"/>
      <sheetName val="Gráf Desa troca"/>
      <sheetName val="Gráf Desa troca (ING)"/>
      <sheetName val="Yield"/>
      <sheetName val="Gráf Yield"/>
      <sheetName val="Gráf Yield (ING)"/>
      <sheetName val="Matu Tot"/>
      <sheetName val="Graf Matu Tot (1)"/>
      <sheetName val="Graf Matu Tot (2)"/>
      <sheetName val="Graf Matu Tot (1)(ING)"/>
      <sheetName val="Graf Matu Tot (2)(ING)"/>
      <sheetName val="Matur 12-port"/>
      <sheetName val="Graf Matur 12 meses-port"/>
      <sheetName val="Graf Matur 12 meses-port (ING)"/>
      <sheetName val=" Prazo Médio"/>
      <sheetName val="Graf Prazo Médio"/>
      <sheetName val="Graf Prazo Médio (ING)"/>
      <sheetName val="Prazo-LFT"/>
      <sheetName val="Graf Prazo LFT"/>
      <sheetName val="Graf Prazo LFT (ING)"/>
      <sheetName val="Taxa Aceita LFT"/>
      <sheetName val="Gráf-Tx Aceita-LFT"/>
      <sheetName val="Gráf-Tx Aceita-LFT (ING)"/>
      <sheetName val="composição"/>
      <sheetName val="Graf composição"/>
      <sheetName val="Graf composição (ING)"/>
      <sheetName val="TAXAS LFT"/>
      <sheetName val="Curva LFT"/>
      <sheetName val="Curva LFT (ING)"/>
      <sheetName val="PAF-ing"/>
      <sheetName val="PAF-port"/>
      <sheetName val="FINANC-9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3-06p"/>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ções Gerais"/>
      <sheetName val="Base"/>
      <sheetName val="Vendas"/>
      <sheetName val="Emissoes e Resgates"/>
      <sheetName val="Graf - Vendas Tit"/>
      <sheetName val="Graf - Vendas Prazo"/>
      <sheetName val="Graf - Vendas Faixa"/>
      <sheetName val="Estoque"/>
      <sheetName val="Estoque Prazo"/>
      <sheetName val="Graf - Estoque Index"/>
      <sheetName val="Graf - Estoque Prazo"/>
      <sheetName val="Investidores Cadastrados"/>
      <sheetName val="Graf - Invest Cadas e Ativ"/>
      <sheetName val="Perfil dos Investidores"/>
      <sheetName val="Rentabilidade"/>
      <sheetName val="Tabela Anexo"/>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MOGI"/>
      <sheetName val="Tela Inicial"/>
      <sheetName val="tESTE_VINCULO"/>
      <sheetName val="#REF"/>
      <sheetName val="Plan2"/>
      <sheetName val="Plan3"/>
      <sheetName val="Entrada de dados"/>
      <sheetName val="BNDESPAR"/>
      <sheetName val="TN-BPar - 1998 - Acerto"/>
      <sheetName val="BNDESPAR - 1998 "/>
      <sheetName val="BNDESPAR - 1999 - 2000 "/>
      <sheetName val="Saldo 29.02.2000"/>
      <sheetName val="Cálcul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ALGODAO"/>
      <sheetName val="BOI"/>
      <sheetName val="SOJA"/>
      <sheetName val="MILHO"/>
      <sheetName val="TRIGO"/>
      <sheetName val="CAFE"/>
      <sheetName val="FEIJAO"/>
      <sheetName val="ACUCAR"/>
      <sheetName val="ARROZ"/>
      <sheetName val="PR-BOI"/>
      <sheetName val="PR-SOJA"/>
      <sheetName val="Graficos"/>
      <sheetName val="DadosGrafico"/>
      <sheetName val="DadosAlgodao"/>
      <sheetName val="DadosBoi"/>
      <sheetName val="DadosSoja"/>
      <sheetName val="DadosFeijao"/>
      <sheetName val="DadosCafe"/>
      <sheetName val="DadosMilho"/>
      <sheetName val="DadosTrigo"/>
      <sheetName val="DadosArroz"/>
      <sheetName val="DadosCarne"/>
      <sheetName val="AUX"/>
      <sheetName val="Grafico"/>
      <sheetName val="VarPerct"/>
      <sheetName val="Plan2"/>
      <sheetName val="GABINETE"/>
      <sheetName val="MÉDIA DIÁRIA"/>
      <sheetName val="IPA-Agrícola"/>
      <sheetName val="abrir"/>
      <sheetName val="Module1"/>
      <sheetName val="dialog1"/>
      <sheetName val="Plan3"/>
      <sheetName val="DadosAcucar"/>
      <sheetName val="IPA-Agrícola-dez"/>
      <sheetName val="Plan1"/>
      <sheetName val="proj"/>
      <sheetName val="Plan4"/>
      <sheetName val="trigo1"/>
      <sheetName val="AUX1"/>
      <sheetName val="SOJA-MILHO"/>
      <sheetName val="RASCUNHO"/>
      <sheetName val="2002-2003"/>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refreshError="1"/>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 sheetId="31" refreshError="1"/>
      <sheetData sheetId="32"/>
      <sheetData sheetId="33"/>
      <sheetData sheetId="34"/>
      <sheetData sheetId="35"/>
      <sheetData sheetId="36"/>
      <sheetData sheetId="37"/>
      <sheetData sheetId="38"/>
      <sheetData sheetId="39" refreshError="1"/>
      <sheetData sheetId="40"/>
      <sheetData sheetId="41"/>
      <sheetData sheetId="42"/>
      <sheetData sheetId="4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oqueReaisEnviada"/>
      <sheetName val="CálculoR$enviada (2)"/>
      <sheetName val="CálculoR$"/>
      <sheetName val="CálculoUSDestoque"/>
      <sheetName val="CálculoUSD"/>
    </sheetNames>
    <sheetDataSet>
      <sheetData sheetId="0"/>
      <sheetData sheetId="1"/>
      <sheetData sheetId="2"/>
      <sheetData sheetId="3"/>
      <sheetData sheetId="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bovespa_acum"/>
      <sheetName val="BRASIL"/>
      <sheetName val="Embi"/>
      <sheetName val="EUA"/>
      <sheetName val="ARG"/>
      <sheetName val="EURO"/>
      <sheetName val="UK"/>
      <sheetName val="G_Bolsas"/>
      <sheetName val="G_Bolsas (2)"/>
      <sheetName val="Bolsas"/>
      <sheetName val="Petroleo"/>
      <sheetName val="US Desemprego x Confiança"/>
      <sheetName val="G_EmbiBrasil"/>
      <sheetName val="G_Conf_EUA"/>
      <sheetName val="G_US Prod ind x Capacidade "/>
      <sheetName val="G_US ISM"/>
      <sheetName val="AR Inflação"/>
      <sheetName val="Petroleo Brent"/>
      <sheetName val="oil"/>
      <sheetName val="AR Confiança e atividade"/>
      <sheetName val="G_Câmbio"/>
      <sheetName val="G_bovespa"/>
      <sheetName val="G_petróleo"/>
      <sheetName val="G_ARG_arrectrib"/>
      <sheetName val="G_AR Câmbio)"/>
      <sheetName val="G_EmbiArg"/>
      <sheetName val="G_AR REs"/>
      <sheetName val="Graficos EUA"/>
      <sheetName val="Plan1"/>
      <sheetName val="Japão"/>
    </sheetNames>
    <sheetDataSet>
      <sheetData sheetId="0"/>
      <sheetData sheetId="1"/>
      <sheetData sheetId="2"/>
      <sheetData sheetId="3"/>
      <sheetData sheetId="4"/>
      <sheetData sheetId="5"/>
      <sheetData sheetId="6"/>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s"/>
      <sheetName val="SIAFI"/>
      <sheetName val="GERUR"/>
      <sheetName val="IAA - Controlados pelo BB"/>
      <sheetName val="TOTALIZAÇÃO"/>
      <sheetName val="Tela Inicial"/>
      <sheetName val="Mudanome"/>
    </sheetNames>
    <sheetDataSet>
      <sheetData sheetId="0"/>
      <sheetData sheetId="1"/>
      <sheetData sheetId="2"/>
      <sheetData sheetId="3"/>
      <sheetData sheetId="4"/>
      <sheetData sheetId="5"/>
      <sheetData sheetId="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resso Dibap"/>
      <sheetName val="Sisbacen1"/>
      <sheetName val="Internet-inglês1"/>
      <sheetName val="Table 2"/>
      <sheetName val="Mensal"/>
      <sheetName val="Quadro 2"/>
      <sheetName val="Aleatório"/>
    </sheetNames>
    <sheetDataSet>
      <sheetData sheetId="0" refreshError="1"/>
      <sheetData sheetId="1" refreshError="1"/>
      <sheetData sheetId="2" refreshError="1"/>
      <sheetData sheetId="3" refreshError="1"/>
      <sheetData sheetId="4"/>
      <sheetData sheetId="5"/>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ejamento 2003 por-ing"/>
      <sheetName val="Resgates e Emissoes"/>
      <sheetName val="Gráf Resgates e Emissões"/>
      <sheetName val="Gráf Resgates e Emissões (ING)"/>
      <sheetName val="Gráf Venc. &amp; Compr-Tr"/>
      <sheetName val="Gráf Venc. &amp; Compr-Tr (ING)"/>
      <sheetName val="Tx Media"/>
      <sheetName val="Gráf TX media"/>
      <sheetName val="Gráf TX media (ING)"/>
      <sheetName val="Deságios"/>
      <sheetName val="Gráf Desagio"/>
      <sheetName val="Gráf Desagio (ING)"/>
      <sheetName val="Desagio troca"/>
      <sheetName val="Gráf Desa troca"/>
      <sheetName val="Gráf Desa troca (ING)"/>
      <sheetName val="Yield"/>
      <sheetName val="Gráf Yield"/>
      <sheetName val="Gráf Yield (ING)"/>
      <sheetName val="Matu Tot"/>
      <sheetName val="Graf Matu Tot (1)"/>
      <sheetName val="Graf Matu Tot (2)"/>
      <sheetName val="Graf Matu Tot (1)(ING)"/>
      <sheetName val="Graf Matu Tot (2)(ING)"/>
      <sheetName val="Matur 12-port"/>
      <sheetName val="Graf Matur 12 meses-port"/>
      <sheetName val="Graf Matur 12 meses-port (ING)"/>
      <sheetName val=" Prazo Médio"/>
      <sheetName val="Graf Prazo Médio"/>
      <sheetName val="Graf Prazo Médio (ING)"/>
      <sheetName val="Prazo-LFT"/>
      <sheetName val="Graf Prazo LFT"/>
      <sheetName val="Graf Prazo LFT (ING)"/>
      <sheetName val="Taxa Aceita LFT"/>
      <sheetName val="Gráf-Tx Aceita-LFT"/>
      <sheetName val="Gráf-Tx Aceita-LFT (ING)"/>
      <sheetName val="composição"/>
      <sheetName val="Graf composição"/>
      <sheetName val="Graf composição (ING)"/>
      <sheetName val="TAXAS LFT"/>
      <sheetName val="Curva LFT"/>
      <sheetName val="Curva LFT (ING)"/>
      <sheetName val="PAF-ing"/>
      <sheetName val="PAF-port"/>
      <sheetName val="EXTERNA"/>
      <sheetName val="Quadro de emissão (por)"/>
      <sheetName val="Quadro de emissão (ing)"/>
      <sheetName val="Composição Ext"/>
      <sheetName val="Gráf Composição (Por)"/>
      <sheetName val="Gráf Composição(Ing)"/>
      <sheetName val="Gráf Comp-por moeda(Por)"/>
      <sheetName val="Gráf Comp-por moeda(Ing)"/>
      <sheetName val="Div Reestru e Contr"/>
      <sheetName val="Gráf Div Reestru e Contr (por)"/>
      <sheetName val="Gráf Div Reestru e Contr (ing)"/>
      <sheetName val="Gráf Contr, New e Res (por)"/>
      <sheetName val="Gráf Contr, New e Res (ing)"/>
      <sheetName val="EMBI"/>
      <sheetName val="Gráf-EMBI (por)"/>
      <sheetName val="Gráf-EMBI (Ing)"/>
      <sheetName val="Emissoes e Trocas"/>
      <sheetName val="Gráf Emissoes e Trocas (por)"/>
      <sheetName val="Gráf Emissoes e Trocas (Ing)"/>
      <sheetName val="Custo e Prazo Médio"/>
      <sheetName val="Gráf Custo e Prazo Médio(por)"/>
      <sheetName val="Gráf Custo e Prazo Médio(ing)"/>
      <sheetName val="Div Ext-Amort e Juros"/>
      <sheetName val="Gráf Amort e Juros(por 1)"/>
      <sheetName val="Gráf Amort e Juros(por 2)"/>
      <sheetName val="Gráf Amort e Juros(ing 1)"/>
      <sheetName val="Gráf Amort e Juros(ing 2)"/>
      <sheetName val="Globais-Bradies"/>
      <sheetName val="Gráf Globais-Bradies (Por)"/>
      <sheetName val="Gráf Globais-Bradies (Ing)"/>
      <sheetName val="Gráf Spread (Por)"/>
      <sheetName val="Gráf Spread (Ing)"/>
      <sheetName val="Globais 2010 a 2013-yield"/>
      <sheetName val="Graf 2010 a 2013 yield (por)"/>
      <sheetName val="Graf 2010 a 2013 yield (ing)"/>
      <sheetName val="Globais 2024-preco e spread"/>
      <sheetName val="Gráf 2024 preço(por)"/>
      <sheetName val="Gráf 2024 price (ing)"/>
      <sheetName val="Gráf Spread 2024 (por)"/>
      <sheetName val="Gráf Spread 2024 (ing)"/>
      <sheetName val="Total Vincendo"/>
      <sheetName val="Gráf-tot vinc (Por)"/>
      <sheetName val="Gráf-tot vinc (Ing)"/>
      <sheetName val="Tot Vinc TN (Por)"/>
      <sheetName val="Tot Vinc TN (Ing)"/>
      <sheetName val="Tot Vinc TN_BC (Por)"/>
      <sheetName val="Tot Vinc TN_BC (Ing)"/>
      <sheetName val="Impresso Dibap"/>
    </sheetNames>
    <sheetDataSet>
      <sheetData sheetId="0"/>
      <sheetData sheetId="1"/>
      <sheetData sheetId="2" refreshError="1"/>
      <sheetData sheetId="3" refreshError="1"/>
      <sheetData sheetId="4" refreshError="1"/>
      <sheetData sheetId="5" refreshError="1"/>
      <sheetData sheetId="6"/>
      <sheetData sheetId="7" refreshError="1"/>
      <sheetData sheetId="8" refreshError="1"/>
      <sheetData sheetId="9"/>
      <sheetData sheetId="10" refreshError="1"/>
      <sheetData sheetId="11" refreshError="1"/>
      <sheetData sheetId="12"/>
      <sheetData sheetId="13" refreshError="1"/>
      <sheetData sheetId="14" refreshError="1"/>
      <sheetData sheetId="15"/>
      <sheetData sheetId="16" refreshError="1"/>
      <sheetData sheetId="17" refreshError="1"/>
      <sheetData sheetId="18"/>
      <sheetData sheetId="19" refreshError="1"/>
      <sheetData sheetId="20" refreshError="1"/>
      <sheetData sheetId="21" refreshError="1"/>
      <sheetData sheetId="22" refreshError="1"/>
      <sheetData sheetId="23"/>
      <sheetData sheetId="24" refreshError="1"/>
      <sheetData sheetId="25" refreshError="1"/>
      <sheetData sheetId="26"/>
      <sheetData sheetId="27" refreshError="1"/>
      <sheetData sheetId="28" refreshError="1"/>
      <sheetData sheetId="29"/>
      <sheetData sheetId="30" refreshError="1"/>
      <sheetData sheetId="31" refreshError="1"/>
      <sheetData sheetId="32"/>
      <sheetData sheetId="33" refreshError="1"/>
      <sheetData sheetId="34" refreshError="1"/>
      <sheetData sheetId="35" refreshError="1"/>
      <sheetData sheetId="36" refreshError="1"/>
      <sheetData sheetId="37" refreshError="1"/>
      <sheetData sheetId="38"/>
      <sheetData sheetId="39" refreshError="1"/>
      <sheetData sheetId="40" refreshError="1"/>
      <sheetData sheetId="41"/>
      <sheetData sheetId="42"/>
      <sheetData sheetId="43"/>
      <sheetData sheetId="44"/>
      <sheetData sheetId="45"/>
      <sheetData sheetId="46"/>
      <sheetData sheetId="47" refreshError="1"/>
      <sheetData sheetId="48" refreshError="1"/>
      <sheetData sheetId="49" refreshError="1"/>
      <sheetData sheetId="50" refreshError="1"/>
      <sheetData sheetId="51"/>
      <sheetData sheetId="52" refreshError="1"/>
      <sheetData sheetId="53" refreshError="1"/>
      <sheetData sheetId="54" refreshError="1"/>
      <sheetData sheetId="55" refreshError="1"/>
      <sheetData sheetId="56"/>
      <sheetData sheetId="57" refreshError="1"/>
      <sheetData sheetId="58" refreshError="1"/>
      <sheetData sheetId="59"/>
      <sheetData sheetId="60" refreshError="1"/>
      <sheetData sheetId="61" refreshError="1"/>
      <sheetData sheetId="62"/>
      <sheetData sheetId="63" refreshError="1"/>
      <sheetData sheetId="64" refreshError="1"/>
      <sheetData sheetId="65"/>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2"/>
      <sheetName val="Base"/>
      <sheetName val="Tabela 1 e 2"/>
      <sheetName val="Gráf1 - Vendas"/>
      <sheetName val="Gráf2 - Prazos"/>
      <sheetName val="Investidores"/>
      <sheetName val="Gráf3 - Investidores"/>
      <sheetName val="Plan3"/>
      <sheetName val="Tabela dinâmica (Vendas Faixa)"/>
      <sheetName val="Vendas Faixa"/>
      <sheetName val="Gráf4 - Vendas Faixa"/>
      <sheetName val="Tabela 3"/>
      <sheetName val="Estoque"/>
      <sheetName val="Tabela 4 e 5"/>
      <sheetName val="Gráf5 - Part do título no estoq"/>
      <sheetName val="Gráf6 - Prazo Estoque"/>
      <sheetName val="Plan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vida Líquida"/>
      <sheetName val="Fonte BC"/>
      <sheetName val="Fonte TN"/>
      <sheetName val="Plan3"/>
      <sheetName val="anexo 1"/>
      <sheetName val="anexo 2"/>
      <sheetName val="anexo 3"/>
      <sheetName val="anexo 4"/>
      <sheetName val="anexo 5"/>
      <sheetName val="anexo 5 - base"/>
      <sheetName val="anexo 6"/>
      <sheetName val="anexo 7"/>
      <sheetName val="anexo 7 - Src "/>
      <sheetName val="anexo 8"/>
      <sheetName val="anexo 8 - Src "/>
      <sheetName val="anexo 9"/>
      <sheetName val="anexo 10"/>
      <sheetName val="anexo 11"/>
      <sheetName val="anexo 12"/>
      <sheetName val="anexo 13"/>
      <sheetName val="anexo 14"/>
      <sheetName val="anexo 15"/>
      <sheetName val="anexo 16"/>
      <sheetName val="anexo 17"/>
      <sheetName val="anexo 18"/>
      <sheetName val="anexo 19"/>
      <sheetName val="anexo 20"/>
      <sheetName val="anexo 21"/>
      <sheetName val="anexo 22"/>
      <sheetName val="anexo 23"/>
      <sheetName val="anexo 24"/>
      <sheetName val="anexo 25"/>
      <sheetName val="anexo 26"/>
      <sheetName val="anexo 27"/>
      <sheetName val="anexo 5 - 1"/>
      <sheetName val="anexo v 1"/>
      <sheetName val="anexo v 2"/>
      <sheetName val="anexo v 3"/>
      <sheetName val="anexo v 4"/>
      <sheetName val="anexo v 5"/>
      <sheetName val="anexo v 6"/>
      <sheetName val="anexo v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_PRINC"/>
      <sheetName val="PREVISÃO"/>
      <sheetName val="PREVISÃO TRI "/>
      <sheetName val="ENTR_DADOS"/>
      <sheetName val="DATA"/>
      <sheetName val="IGP-DI"/>
      <sheetName val="EMISSÕES"/>
      <sheetName val="MARGEM"/>
      <sheetName val="GRÁFICOS"/>
    </sheetNames>
    <sheetDataSet>
      <sheetData sheetId="0" refreshError="1"/>
      <sheetData sheetId="1"/>
      <sheetData sheetId="2"/>
      <sheetData sheetId="3"/>
      <sheetData sheetId="4"/>
      <sheetData sheetId="5"/>
      <sheetData sheetId="6" refreshError="1"/>
      <sheetData sheetId="7"/>
      <sheetData sheetId="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AUXILIAR (2)"/>
      <sheetName val="dados - cópia"/>
      <sheetName val="TD-AUXILIAR"/>
      <sheetName val="TAB_ESTR_PREFIXADO"/>
      <sheetName val="TAB_ESTR_IP"/>
      <sheetName val="TAB_PREV_IP"/>
      <sheetName val="TAB_PREV_PRE"/>
      <sheetName val="dados"/>
      <sheetName val="TD-TABELAS"/>
      <sheetName val="Plan1"/>
      <sheetName val="Plan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fixados"/>
      <sheetName val="Selic"/>
      <sheetName val="NTN-B"/>
      <sheetName val="Feriado"/>
      <sheetName val="Plan1"/>
      <sheetName val="Juros Nominais"/>
    </sheetNames>
    <sheetDataSet>
      <sheetData sheetId="0"/>
      <sheetData sheetId="1"/>
      <sheetData sheetId="2"/>
      <sheetData sheetId="3"/>
      <sheetData sheetId="4" refreshError="1"/>
      <sheetData sheetId="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 List Entrada de Dados"/>
      <sheetName val="Entrada de dados"/>
      <sheetName val="AçopalmaI-12.09.98"/>
      <sheetName val="AçopalmaII-30.06.98"/>
      <sheetName val="AGEF - Armazém Londrina"/>
      <sheetName val="ANDE"/>
      <sheetName val="BNDES - FCVS"/>
      <sheetName val="BNDESPAR - CT. 002"/>
      <sheetName val="BNDESPAR - CT. 064"/>
      <sheetName val="BNDESPAR - CT. 070"/>
      <sheetName val="CAIXA - PROER"/>
      <sheetName val="CDRJ Sepetiba - (MP 1755)"/>
      <sheetName val="CDRJ - Ct. 018"/>
      <sheetName val="CDRJ - Ct 018 (novo)"/>
      <sheetName val="CDRJ - Ct. 026"/>
      <sheetName val="CDRJ - Ct. 026 (teste)"/>
      <sheetName val="COBRAPI"/>
      <sheetName val="CODESA - Ct. 020"/>
      <sheetName val="CODESA - Ct 020 (novo)"/>
      <sheetName val="CODESP - Ct. 019"/>
      <sheetName val="CODESP - Ct 019 (novo)"/>
      <sheetName val="CST"/>
      <sheetName val="DOCEDUNA - NORSUL SANTOS"/>
      <sheetName val="DOCENAVE-cálculo prestação"/>
      <sheetName val="DOCENAVE-atualizaçao diferenças"/>
      <sheetName val="ELETR_ITAIPU-424"/>
      <sheetName val="ELETR_ITAIPU-424(EMGEA)"/>
      <sheetName val="ELETR_ITAIPU-425"/>
      <sheetName val="ELETR_ITAIPU-425(EMGEA)"/>
      <sheetName val="ELETR_ITAIPU-EMGEA"/>
      <sheetName val="EXCELL"/>
      <sheetName val="INSS"/>
      <sheetName val="INSS CT 54"/>
      <sheetName val="ITAIPU Royalties"/>
      <sheetName val="ITAIPU Royalties projeção"/>
      <sheetName val="ITAIPU diferido"/>
      <sheetName val="RFFSA - ALL (CT 031)"/>
      <sheetName val="RFFSA - CFN (CT 020)"/>
      <sheetName val="RFFSA - CFN (CT 021)"/>
      <sheetName val="RFFSA - FERROBAN (CT 007)"/>
      <sheetName val="RFFSA - FERROBAN"/>
      <sheetName val="RFFSA - FCA (BNDES)"/>
      <sheetName val="RFFSA - FCA (MP 1755)"/>
      <sheetName val="RFFSA - FCA (CT 001)"/>
      <sheetName val="RFFSA - FCA (CT 005)"/>
      <sheetName val="RFFSA - FCA (CT 006)"/>
      <sheetName val="RFFSA - FCA (CT 022)"/>
      <sheetName val="RFFSA - FTC (CT 021)"/>
      <sheetName val="RFFSA - FTC (CT 022)"/>
      <sheetName val="RFFSA - MRS (BNDES)"/>
      <sheetName val="RFFSA - MRS (CT 018)"/>
      <sheetName val="RFFSA - MRS (CT 020)"/>
      <sheetName val="RFFSA - NOVOESTE (CT 020)"/>
      <sheetName val="RFFSA - NOVOESTE (CT 021)"/>
      <sheetName val="RFFSA - 349 e 360 (CT 019)"/>
      <sheetName val="RFFSA - CT 022 - FTC"/>
      <sheetName val="RFFSA - CT 031- ALL"/>
      <sheetName val="RIO APA - NORSUL RECIFE"/>
      <sheetName val="RIO BRANCO - H.DANTAS"/>
      <sheetName val="RIO COARI - NORSUL AMAZONAS"/>
      <sheetName val="RIO TEFÉ - NORSUL VITÓRIA"/>
      <sheetName val="TELEBRÁS-Empregados"/>
      <sheetName val="TRONCOSUL GERDAU"/>
      <sheetName val="Cálculos saldos não recebíveis"/>
      <sheetName val="Tela Inicial"/>
      <sheetName val="BNCC"/>
      <sheetName val="CDRJ - Bloqueio de Créditos"/>
      <sheetName val="CDRJ Sepetiba - 28-12-98"/>
      <sheetName val="CDRJ - Ct. 026 - sem previsao"/>
      <sheetName val="RFFSA"/>
      <sheetName val="RFFSA - CT 03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resso Dibap"/>
      <sheetName val="Gráfico"/>
      <sheetName val="Quadro 15"/>
      <sheetName val="Table 15"/>
      <sheetName val="Q15 série internet-p"/>
      <sheetName val="T15 série internet-i"/>
      <sheetName val="Entrada de dad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5"/>
      <sheetName val="2004"/>
      <sheetName val="2003"/>
      <sheetName val="2002"/>
      <sheetName val="COMPRAS LFT EM 2002"/>
      <sheetName val="Plan1"/>
      <sheetName val="2001"/>
      <sheetName val="2000"/>
      <sheetName val="1999"/>
      <sheetName val="1998"/>
      <sheetName val="1997"/>
      <sheetName val="1996"/>
      <sheetName val="FERIADOS"/>
      <sheetName val="model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 Futuro"/>
      <sheetName val="S&amp;P - IBOVESPA"/>
      <sheetName val="TREASURY - DOLAR "/>
      <sheetName val="EMBI"/>
      <sheetName val="Inflação Ímplícita"/>
      <sheetName val="Dem x Of x Venda LFT"/>
      <sheetName val="Taxa Máxima LTN"/>
      <sheetName val="Prêmio Máx LTN"/>
      <sheetName val="Prêmio Ptos LTN"/>
      <sheetName val="Dem x Of x Venda LTN"/>
      <sheetName val="Taxa Máxima NTN-F"/>
      <sheetName val="Prêmio Máx NTN-F"/>
      <sheetName val="Prêmio Ptos NTN-F "/>
      <sheetName val="Dem x Of x Venda NTN-F"/>
      <sheetName val="TAXA ACEITA NTN-B"/>
      <sheetName val="Dem x Of x Venda NTN-B"/>
      <sheetName val="Resg e Emissões"/>
      <sheetName val="Leilões"/>
      <sheetName val="Planej x Real"/>
      <sheetName val="Trocas"/>
      <sheetName val="LTN"/>
      <sheetName val="LFT"/>
      <sheetName val="NTN-B"/>
      <sheetName val="Consolidado"/>
      <sheetName val="Emissoes Ext"/>
      <sheetName val="Maturação CODIV"/>
      <sheetName val="Maturação"/>
      <sheetName val="Matur_Grafico"/>
      <sheetName val="Inflação Ímplícita - NTN-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do Bacen"/>
      <sheetName val="Yield"/>
      <sheetName val="Gráf Yield"/>
      <sheetName val="Gráf Yield (ING)"/>
      <sheetName val="Dados - DI Tx Marg"/>
      <sheetName val="Graf - Tx Marg-Slide 3"/>
      <sheetName val="Tx Media - LTN"/>
      <sheetName val="Gráf TX media (PORT)"/>
      <sheetName val="Gráf TX media (ING)"/>
      <sheetName val="Prêmio Médio LTN"/>
      <sheetName val="Gráf Prêmios Méd. LTN"/>
      <sheetName val="Tx Máxima - LTN"/>
      <sheetName val="Gráf TX Máxima (PORT)"/>
      <sheetName val="Prêmio LTN -Tx Máx"/>
      <sheetName val="Gráf Prêmio LTN - Tx Máxima"/>
      <sheetName val="Consulta6"/>
      <sheetName val="DemxOfertaxVenda LTN"/>
      <sheetName val="Tx Aceita LFT"/>
      <sheetName val="Taxa Aceita LFT"/>
      <sheetName val="Gráf3"/>
      <sheetName val="Consulta5"/>
      <sheetName val="Deságio LFT-CODIP"/>
      <sheetName val="Gráf_DeságioLFT"/>
      <sheetName val="Gráf_DeságioLFT-ING"/>
      <sheetName val="Consulta3"/>
      <sheetName val="Gráf2"/>
      <sheetName val="Deságios"/>
      <sheetName val="Gráf Desagio"/>
      <sheetName val="Gráf Desagio (ING)"/>
      <sheetName val="Desagio troca"/>
      <sheetName val="Gráf Desa troca"/>
      <sheetName val="Gráf Desa troca (ING)"/>
      <sheetName val="Des.NTN-B"/>
      <sheetName val="Gráf_deságio_NTN-B"/>
      <sheetName val="Des.NTN-C-Slide 6"/>
      <sheetName val="Gráf_Deságio NTN-C"/>
      <sheetName val="Resgates e Emissoes"/>
      <sheetName val="Graf. RxE-CODIP"/>
      <sheetName val="Graf. Resgates -CODIP"/>
      <sheetName val="Matu Tot"/>
      <sheetName val="Maturação CODIP"/>
      <sheetName val="Graf Matu Tot (1)"/>
      <sheetName val="Graf Matu Tot (2)"/>
      <sheetName val="Graf Matu Tot (3)"/>
      <sheetName val="Graf Matu Tot (4)"/>
      <sheetName val="Graf Matu Tot (5)"/>
      <sheetName val="TROCA E COMPRA"/>
      <sheetName val="Planej x Real"/>
      <sheetName val="Real Sintético"/>
      <sheetName val="Planej x Real (2)"/>
      <sheetName val="Matur 12-port"/>
      <sheetName val="Graf Matur 12 meses-port"/>
      <sheetName val="Graf Matur 12 meses-port (ING)"/>
      <sheetName val=" Prazo Médio"/>
      <sheetName val="Graf Prazo Médio"/>
      <sheetName val="Graf Prazo Médio (ING)"/>
      <sheetName val="Prazo e % vincendo -CODIP"/>
      <sheetName val="Gráf_Prazo e %"/>
      <sheetName val="composição"/>
      <sheetName val="Graf composição"/>
      <sheetName val="Graf composição (ING)"/>
      <sheetName val="EMBI"/>
      <sheetName val="Gráf-EMBI (por)"/>
      <sheetName val="Gráf-EMBI (Ing)"/>
      <sheetName val="Globais-Bradies"/>
      <sheetName val="Gráf Globais-Bradies (Por)"/>
      <sheetName val="Gráf Globais-Bradies (Ing)"/>
      <sheetName val="cetip"/>
    </sheetNames>
    <sheetDataSet>
      <sheetData sheetId="0"/>
      <sheetData sheetId="1"/>
      <sheetData sheetId="2" refreshError="1"/>
      <sheetData sheetId="3" refreshError="1"/>
      <sheetData sheetId="4"/>
      <sheetData sheetId="5" refreshError="1"/>
      <sheetData sheetId="6"/>
      <sheetData sheetId="7" refreshError="1"/>
      <sheetData sheetId="8" refreshError="1"/>
      <sheetData sheetId="9"/>
      <sheetData sheetId="10" refreshError="1"/>
      <sheetData sheetId="11"/>
      <sheetData sheetId="12" refreshError="1"/>
      <sheetData sheetId="13"/>
      <sheetData sheetId="14" refreshError="1"/>
      <sheetData sheetId="15"/>
      <sheetData sheetId="16" refreshError="1"/>
      <sheetData sheetId="17"/>
      <sheetData sheetId="18" refreshError="1"/>
      <sheetData sheetId="19" refreshError="1"/>
      <sheetData sheetId="20"/>
      <sheetData sheetId="21"/>
      <sheetData sheetId="22" refreshError="1"/>
      <sheetData sheetId="23" refreshError="1"/>
      <sheetData sheetId="24"/>
      <sheetData sheetId="25" refreshError="1"/>
      <sheetData sheetId="26"/>
      <sheetData sheetId="27" refreshError="1"/>
      <sheetData sheetId="28" refreshError="1"/>
      <sheetData sheetId="29"/>
      <sheetData sheetId="30" refreshError="1"/>
      <sheetData sheetId="31" refreshError="1"/>
      <sheetData sheetId="32"/>
      <sheetData sheetId="33" refreshError="1"/>
      <sheetData sheetId="34"/>
      <sheetData sheetId="35" refreshError="1"/>
      <sheetData sheetId="36"/>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sheetData sheetId="54" refreshError="1"/>
      <sheetData sheetId="55" refreshError="1"/>
      <sheetData sheetId="56"/>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refreshError="1"/>
      <sheetData sheetId="6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TF"/>
      <sheetName val="RelTF"/>
      <sheetName val="MAux"/>
      <sheetName val="NotaImprensa"/>
      <sheetName val="cetip"/>
    </sheetNames>
    <sheetDataSet>
      <sheetData sheetId="0"/>
      <sheetData sheetId="1"/>
      <sheetData sheetId="2" refreshError="1"/>
      <sheetData sheetId="3" refreshError="1"/>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sheetName val="Principal"/>
      <sheetName val="Planilha 1"/>
      <sheetName val="Planilha 2"/>
      <sheetName val="Planilha 3"/>
      <sheetName val="Planilha 4"/>
      <sheetName val="Planilha 5"/>
      <sheetName val="Planilha 6"/>
      <sheetName val="Planilha 7"/>
      <sheetName val="Planilha 8"/>
      <sheetName val="Planilha 9"/>
      <sheetName val="Planilha 10"/>
      <sheetName val="Planilha 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ÇÕES"/>
      <sheetName val="PROJEÇÕES RESUMO"/>
    </sheetNames>
    <sheetDataSet>
      <sheetData sheetId="0" refreshError="1"/>
      <sheetData sheetId="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lítica Fiscal"/>
      <sheetName val="Janeiro"/>
      <sheetName val="dez3"/>
      <sheetName val="Dez2"/>
      <sheetName val="Dezn"/>
      <sheetName val="Dez"/>
      <sheetName val="Nov"/>
      <sheetName val="Novembro"/>
      <sheetName val="Fev"/>
      <sheetName val="Política Fiscal_Resumo"/>
      <sheetName val="#REF"/>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ID-RER"/>
      <sheetName val="SID-Rel.Pagto"/>
      <sheetName val="SID-RCE"/>
      <sheetName val="SID-Estoque"/>
      <sheetName val="Base"/>
      <sheetName val="Gráf1_Reservas USD(Anexo1.1)"/>
      <sheetName val="Gráf2ResultadoBC(Tab1) Anexo1.2"/>
      <sheetName val="Gráf3,5e6Fat.Variação(Anexo2.1)"/>
      <sheetName val="Gráf4e7CarteiraBC(Anexo2.2)"/>
      <sheetName val="Gráf8DBGG_BCB_FMI(Anexo3.1)"/>
      <sheetName val="Gráf9EvoluçãoSaldoCTU(Anexo4.1)"/>
      <sheetName val="Gráf10RemuneraçãoCTU(Anexo4.2)"/>
      <sheetName val="Tab2(até 2020)(Anexo4.3)"/>
      <sheetName val="Tab2(até 2023)(Anexo4.3)"/>
      <sheetName val="Tab2(atual)(Anexo4.3)"/>
      <sheetName val="DLSPP-2022"/>
      <sheetName val="DLSP 2023"/>
      <sheetName val="DLSP 2024"/>
      <sheetName val="DLSP 2025"/>
      <sheetName val="DLSPP-Fonte"/>
      <sheetName val="Divggnp-BCB-antes2006"/>
      <sheetName val="Divggnp-2025"/>
      <sheetName val="Divggnp-Fonte"/>
      <sheetName val="RTN-Tab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6">
          <cell r="E6">
            <v>161525.21379825997</v>
          </cell>
        </row>
        <row r="8">
          <cell r="E8">
            <v>815536.87229022</v>
          </cell>
        </row>
        <row r="9">
          <cell r="E9">
            <v>26162.188680220002</v>
          </cell>
        </row>
        <row r="10">
          <cell r="E10">
            <v>40993.819907480007</v>
          </cell>
        </row>
        <row r="11">
          <cell r="E11">
            <v>1476.32458524</v>
          </cell>
        </row>
        <row r="12">
          <cell r="E12">
            <v>6536.6754247700001</v>
          </cell>
        </row>
        <row r="13">
          <cell r="E13">
            <v>0</v>
          </cell>
        </row>
        <row r="14">
          <cell r="E14">
            <v>348974.45692889002</v>
          </cell>
        </row>
        <row r="15">
          <cell r="E15">
            <v>0</v>
          </cell>
        </row>
        <row r="16">
          <cell r="E16">
            <v>36905.101038499997</v>
          </cell>
        </row>
        <row r="17">
          <cell r="E17">
            <v>334280.54864815995</v>
          </cell>
        </row>
        <row r="18">
          <cell r="E18">
            <v>0</v>
          </cell>
        </row>
        <row r="19">
          <cell r="E19">
            <v>23295.341354990003</v>
          </cell>
        </row>
        <row r="20">
          <cell r="E20">
            <v>-3087.5842780300004</v>
          </cell>
        </row>
        <row r="22">
          <cell r="E22">
            <v>977062.08608847996</v>
          </cell>
        </row>
      </sheetData>
      <sheetData sheetId="15"/>
      <sheetData sheetId="16"/>
      <sheetData sheetId="17"/>
      <sheetData sheetId="18"/>
      <sheetData sheetId="19">
        <row r="6">
          <cell r="Z6">
            <v>11779250.5816283</v>
          </cell>
          <cell r="AA6">
            <v>12738565.6138811</v>
          </cell>
        </row>
      </sheetData>
      <sheetData sheetId="20"/>
      <sheetData sheetId="21"/>
      <sheetData sheetId="22"/>
      <sheetData sheetId="23"/>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61C40-515C-4F51-8354-9262116BD3D1}">
  <sheetPr>
    <tabColor theme="4" tint="0.39997558519241921"/>
    <pageSetUpPr fitToPage="1"/>
  </sheetPr>
  <dimension ref="A1:C25"/>
  <sheetViews>
    <sheetView showGridLines="0" tabSelected="1" zoomScale="90" zoomScaleNormal="90" zoomScaleSheetLayoutView="70" workbookViewId="0">
      <selection activeCell="C5" sqref="C5"/>
    </sheetView>
  </sheetViews>
  <sheetFormatPr baseColWidth="10" defaultColWidth="9.1640625" defaultRowHeight="20" customHeight="1"/>
  <cols>
    <col min="1" max="1" width="7.33203125" style="126" customWidth="1"/>
    <col min="2" max="2" width="72.5" style="126" customWidth="1"/>
    <col min="3" max="3" width="7.6640625" style="126" customWidth="1"/>
    <col min="4" max="16384" width="9.1640625" style="126"/>
  </cols>
  <sheetData>
    <row r="1" spans="1:3" ht="20" customHeight="1">
      <c r="A1" s="131"/>
      <c r="B1" s="131"/>
      <c r="C1" s="127"/>
    </row>
    <row r="2" spans="1:3" ht="20" customHeight="1">
      <c r="A2" s="190" t="s">
        <v>0</v>
      </c>
      <c r="B2" s="190"/>
      <c r="C2" s="127"/>
    </row>
    <row r="3" spans="1:3" s="128" customFormat="1" ht="12.75" customHeight="1">
      <c r="A3"/>
      <c r="B3"/>
    </row>
    <row r="4" spans="1:3" ht="11" customHeight="1">
      <c r="B4" s="129"/>
    </row>
    <row r="5" spans="1:3" ht="20" customHeight="1">
      <c r="A5" s="132" t="s">
        <v>1</v>
      </c>
      <c r="B5" s="132" t="s">
        <v>2</v>
      </c>
    </row>
    <row r="6" spans="1:3" s="127" customFormat="1" ht="20" customHeight="1">
      <c r="A6" s="127" t="s">
        <v>3</v>
      </c>
      <c r="B6" s="133" t="s">
        <v>4</v>
      </c>
    </row>
    <row r="7" spans="1:3" s="127" customFormat="1" ht="20" customHeight="1">
      <c r="A7" s="127" t="s">
        <v>5</v>
      </c>
      <c r="B7" s="133" t="s">
        <v>6</v>
      </c>
    </row>
    <row r="8" spans="1:3" s="128" customFormat="1" ht="11" customHeight="1">
      <c r="A8" s="131"/>
      <c r="B8" s="131"/>
    </row>
    <row r="9" spans="1:3" ht="20" customHeight="1">
      <c r="A9" s="132" t="s">
        <v>7</v>
      </c>
      <c r="B9" s="132" t="s">
        <v>8</v>
      </c>
    </row>
    <row r="10" spans="1:3" s="127" customFormat="1" ht="20" customHeight="1">
      <c r="A10" s="127" t="s">
        <v>9</v>
      </c>
      <c r="B10" s="133" t="s">
        <v>10</v>
      </c>
    </row>
    <row r="11" spans="1:3" s="127" customFormat="1" ht="20" customHeight="1">
      <c r="A11" s="127" t="s">
        <v>11</v>
      </c>
      <c r="B11" s="133" t="s">
        <v>12</v>
      </c>
    </row>
    <row r="12" spans="1:3" s="128" customFormat="1" ht="11" customHeight="1">
      <c r="A12" s="131"/>
      <c r="B12" s="131"/>
    </row>
    <row r="13" spans="1:3" ht="20" customHeight="1">
      <c r="A13" s="132" t="s">
        <v>13</v>
      </c>
      <c r="B13" s="132" t="s">
        <v>14</v>
      </c>
    </row>
    <row r="14" spans="1:3" s="127" customFormat="1" ht="20" customHeight="1">
      <c r="A14" s="127" t="s">
        <v>15</v>
      </c>
      <c r="B14" s="133" t="s">
        <v>16</v>
      </c>
    </row>
    <row r="15" spans="1:3" s="128" customFormat="1" ht="11" customHeight="1">
      <c r="A15" s="131"/>
      <c r="B15" s="131"/>
    </row>
    <row r="16" spans="1:3" ht="20" customHeight="1">
      <c r="A16" s="132" t="s">
        <v>17</v>
      </c>
      <c r="B16" s="132" t="s">
        <v>18</v>
      </c>
    </row>
    <row r="17" spans="1:3" s="127" customFormat="1" ht="20" customHeight="1">
      <c r="A17" s="127" t="s">
        <v>19</v>
      </c>
      <c r="B17" s="133" t="s">
        <v>20</v>
      </c>
    </row>
    <row r="18" spans="1:3" s="127" customFormat="1" ht="20" customHeight="1">
      <c r="A18" s="127" t="s">
        <v>21</v>
      </c>
      <c r="B18" s="133" t="s">
        <v>22</v>
      </c>
    </row>
    <row r="19" spans="1:3" ht="16">
      <c r="A19" s="127" t="s">
        <v>23</v>
      </c>
      <c r="B19" s="133" t="s">
        <v>24</v>
      </c>
    </row>
    <row r="20" spans="1:3" ht="20" customHeight="1">
      <c r="B20" s="133"/>
      <c r="C20" s="127"/>
    </row>
    <row r="21" spans="1:3" ht="20" customHeight="1">
      <c r="B21" s="127"/>
      <c r="C21" s="127"/>
    </row>
    <row r="22" spans="1:3" s="130" customFormat="1" ht="20" customHeight="1">
      <c r="B22" s="126"/>
    </row>
    <row r="23" spans="1:3" s="130" customFormat="1" ht="20" customHeight="1">
      <c r="B23" s="126"/>
      <c r="C23" s="126"/>
    </row>
    <row r="25" spans="1:3" ht="20" customHeight="1">
      <c r="B25" s="130"/>
    </row>
  </sheetData>
  <mergeCells count="1">
    <mergeCell ref="A2:B2"/>
  </mergeCells>
  <hyperlinks>
    <hyperlink ref="B6" location="'Anexo 1.1'!A1" display="Evolução das Reservas Internacionais" xr:uid="{50E13ECC-954E-4CC5-A299-55F83E5062A7}"/>
    <hyperlink ref="B7" location="'Anexo 1.2_Tabela 1'!A1" display="Resultados Financeiros (Tabela 1)" xr:uid="{8A2D423C-606A-454F-B889-7BCE5812BD8A}"/>
    <hyperlink ref="B10" location="'Anexo 2.1'!A1" display="Fatores de Variação" xr:uid="{D920B1F8-57DB-4383-B721-3B5BECA2AD5F}"/>
    <hyperlink ref="B11" location="'Anexo 2.2'!A1" display="Evolução e Composição da Carteira de Títulos" xr:uid="{8E97A516-DAC5-46A4-9989-C27FB4888C79}"/>
    <hyperlink ref="B14" location="'Anexo 3.1'!A1" display="Dívida Bruta do Governo Geral e Carteira de Títulos Livres" xr:uid="{51A7551F-C9D0-4AC7-906F-440A28AEF5AE}"/>
    <hyperlink ref="B17" location="'Anexo 4.1'!A1" display="Evolução do Saldo da Conta Única e suas Subcontas" xr:uid="{F29B981D-DB55-4DFA-B394-793C0676A4BD}"/>
    <hyperlink ref="B18" location="'Anexo 4.2'!A1" display="Remuneração da Conta Única do Tesouro" xr:uid="{240E1AC1-DFA8-4574-8A84-E4DE9830DDC5}"/>
    <hyperlink ref="B19" location="'Anexo 4.3_Tabela 2'!A1" display="Subconta Tesouro Nacional - Por Vinculação (Tabela 2)" xr:uid="{99D6014C-C66A-4718-B638-6D8F98A1AB2D}"/>
  </hyperlinks>
  <pageMargins left="0.59055118110236227" right="0.39370078740157483" top="0.39370078740157483" bottom="0.59055118110236227" header="0.51181102362204722" footer="0.39370078740157483"/>
  <pageSetup paperSize="9" scale="54" orientation="landscape" horizontalDpi="1200" verticalDpi="1200" r:id="rId1"/>
  <headerFooter alignWithMargins="0">
    <oddFooter>&amp;L&amp;"Trebuchet MS,Normal"&amp;8Relatório Mensal da Dívida Pública Federal&amp;C&amp;"Trebuchet MS,Normal"&amp;8Índice&amp;R&amp;"Trebuchet MS,Normal"&amp;8Tesouro Nacional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0C73A-21EC-48E6-9072-B7B4B8BDEB3B}">
  <sheetPr>
    <tabColor theme="2"/>
  </sheetPr>
  <dimension ref="A1:G33"/>
  <sheetViews>
    <sheetView showGridLines="0" zoomScale="90" zoomScaleNormal="90" workbookViewId="0">
      <selection activeCell="F10" sqref="F10"/>
    </sheetView>
  </sheetViews>
  <sheetFormatPr baseColWidth="10" defaultColWidth="9.1640625" defaultRowHeight="13"/>
  <cols>
    <col min="1" max="1" width="37.1640625" style="18" customWidth="1"/>
    <col min="2" max="2" width="42" style="18" customWidth="1"/>
    <col min="3" max="12" width="15.6640625" style="18" customWidth="1"/>
    <col min="13" max="13" width="16" style="18" bestFit="1" customWidth="1"/>
    <col min="14" max="14" width="15.33203125" style="18" bestFit="1" customWidth="1"/>
    <col min="15" max="16384" width="9.1640625" style="18"/>
  </cols>
  <sheetData>
    <row r="1" spans="1:5" s="64" customFormat="1" ht="14" thickBot="1">
      <c r="A1" s="70"/>
      <c r="B1" s="70"/>
    </row>
    <row r="2" spans="1:5" s="64" customFormat="1" ht="16">
      <c r="A2" s="69" t="s">
        <v>25</v>
      </c>
      <c r="B2" s="28"/>
    </row>
    <row r="3" spans="1:5" s="64" customFormat="1">
      <c r="A3" s="65"/>
      <c r="B3" s="65"/>
    </row>
    <row r="4" spans="1:5" s="64" customFormat="1" ht="14" thickBot="1">
      <c r="A4" s="66"/>
      <c r="B4" s="67" t="s">
        <v>26</v>
      </c>
    </row>
    <row r="5" spans="1:5">
      <c r="A5" s="28"/>
      <c r="B5" s="10"/>
    </row>
    <row r="6" spans="1:5">
      <c r="A6" s="15" t="s">
        <v>27</v>
      </c>
      <c r="B6" s="15" t="s">
        <v>28</v>
      </c>
    </row>
    <row r="7" spans="1:5" ht="6.75" customHeight="1">
      <c r="A7" s="15"/>
      <c r="B7" s="15"/>
    </row>
    <row r="8" spans="1:5" ht="14">
      <c r="A8" s="30">
        <v>2001</v>
      </c>
      <c r="B8" s="46">
        <v>35.866</v>
      </c>
      <c r="E8" s="143"/>
    </row>
    <row r="9" spans="1:5">
      <c r="A9" s="30">
        <v>2002</v>
      </c>
      <c r="B9" s="46">
        <v>37.823</v>
      </c>
    </row>
    <row r="10" spans="1:5">
      <c r="A10" s="30">
        <v>2003</v>
      </c>
      <c r="B10" s="46">
        <v>49.295999999999999</v>
      </c>
    </row>
    <row r="11" spans="1:5">
      <c r="A11" s="30">
        <v>2004</v>
      </c>
      <c r="B11" s="46">
        <v>52.935000000000002</v>
      </c>
    </row>
    <row r="12" spans="1:5">
      <c r="A12" s="30">
        <v>2005</v>
      </c>
      <c r="B12" s="46">
        <v>53.79928506464757</v>
      </c>
    </row>
    <row r="13" spans="1:5">
      <c r="A13" s="30">
        <v>2006</v>
      </c>
      <c r="B13" s="46">
        <v>85.838864401127765</v>
      </c>
    </row>
    <row r="14" spans="1:5">
      <c r="A14" s="30">
        <v>2007</v>
      </c>
      <c r="B14" s="46">
        <v>180.33360870936124</v>
      </c>
    </row>
    <row r="15" spans="1:5">
      <c r="A15" s="30">
        <v>2008</v>
      </c>
      <c r="B15" s="46">
        <v>193.7833806432298</v>
      </c>
    </row>
    <row r="16" spans="1:5">
      <c r="A16" s="30">
        <v>2009</v>
      </c>
      <c r="B16" s="46">
        <v>238.51954743462551</v>
      </c>
    </row>
    <row r="17" spans="1:7">
      <c r="A17" s="30">
        <v>2010</v>
      </c>
      <c r="B17" s="46">
        <v>288.57460355970898</v>
      </c>
    </row>
    <row r="18" spans="1:7">
      <c r="A18" s="30">
        <v>2011</v>
      </c>
      <c r="B18" s="46">
        <v>352.01207401523806</v>
      </c>
      <c r="D18" s="185"/>
      <c r="E18" s="185"/>
      <c r="F18" s="185"/>
      <c r="G18" s="187"/>
    </row>
    <row r="19" spans="1:7">
      <c r="A19" s="30">
        <v>2012</v>
      </c>
      <c r="B19" s="46">
        <v>373.14749692633029</v>
      </c>
      <c r="D19" s="185"/>
      <c r="E19" s="185"/>
      <c r="F19" s="185"/>
      <c r="G19" s="187"/>
    </row>
    <row r="20" spans="1:7">
      <c r="A20" s="30">
        <v>2013</v>
      </c>
      <c r="B20" s="46">
        <v>358.8075980932565</v>
      </c>
      <c r="D20" s="185"/>
      <c r="E20" s="185"/>
      <c r="F20" s="185"/>
      <c r="G20" s="187"/>
    </row>
    <row r="21" spans="1:7">
      <c r="A21" s="30">
        <v>2014</v>
      </c>
      <c r="B21" s="46">
        <v>363.55057526643543</v>
      </c>
      <c r="D21" s="185"/>
      <c r="E21" s="185"/>
      <c r="F21" s="185"/>
      <c r="G21" s="187"/>
    </row>
    <row r="22" spans="1:7">
      <c r="A22" s="30">
        <v>2015</v>
      </c>
      <c r="B22" s="46">
        <v>356.46368017439818</v>
      </c>
      <c r="D22" s="185"/>
      <c r="E22" s="185"/>
      <c r="F22" s="185"/>
      <c r="G22" s="187"/>
    </row>
    <row r="23" spans="1:7" ht="14">
      <c r="A23" s="30">
        <v>2016</v>
      </c>
      <c r="B23" s="46">
        <v>365.01622127696987</v>
      </c>
      <c r="C23" s="161"/>
      <c r="D23" s="185"/>
      <c r="E23" s="185"/>
      <c r="F23" s="185"/>
      <c r="G23" s="187"/>
    </row>
    <row r="24" spans="1:7">
      <c r="A24" s="30">
        <v>2017</v>
      </c>
      <c r="B24" s="46">
        <v>373.97199999999998</v>
      </c>
      <c r="D24" s="185"/>
      <c r="E24" s="185"/>
      <c r="F24" s="185"/>
      <c r="G24" s="187"/>
    </row>
    <row r="25" spans="1:7">
      <c r="A25" s="30">
        <v>2018</v>
      </c>
      <c r="B25" s="46">
        <v>374.71499999999997</v>
      </c>
      <c r="D25" s="185"/>
      <c r="E25" s="185"/>
      <c r="F25" s="185"/>
      <c r="G25" s="187"/>
    </row>
    <row r="26" spans="1:7">
      <c r="A26" s="30">
        <v>2019</v>
      </c>
      <c r="B26" s="46">
        <v>356.88400000000001</v>
      </c>
      <c r="D26" s="185"/>
      <c r="E26" s="185"/>
      <c r="F26" s="185"/>
      <c r="G26" s="187"/>
    </row>
    <row r="27" spans="1:7">
      <c r="A27" s="30">
        <v>2020</v>
      </c>
      <c r="B27" s="46">
        <v>355.62</v>
      </c>
      <c r="D27" s="185"/>
      <c r="E27" s="185"/>
      <c r="F27" s="185"/>
      <c r="G27" s="187"/>
    </row>
    <row r="28" spans="1:7">
      <c r="A28" s="30">
        <v>2021</v>
      </c>
      <c r="B28" s="46">
        <v>362.20400000000001</v>
      </c>
      <c r="D28" s="185"/>
      <c r="E28" s="185"/>
      <c r="F28" s="185"/>
      <c r="G28" s="187"/>
    </row>
    <row r="29" spans="1:7" ht="14" customHeight="1">
      <c r="A29" s="30">
        <v>2022</v>
      </c>
      <c r="B29" s="46">
        <v>324.70299999999997</v>
      </c>
      <c r="D29" s="185"/>
      <c r="E29" s="185"/>
      <c r="F29" s="185"/>
      <c r="G29" s="187"/>
    </row>
    <row r="30" spans="1:7" ht="14" customHeight="1">
      <c r="A30" s="30">
        <v>2023</v>
      </c>
      <c r="B30" s="46">
        <v>355.03</v>
      </c>
      <c r="D30" s="185"/>
      <c r="E30" s="185"/>
      <c r="F30" s="185"/>
      <c r="G30" s="187"/>
    </row>
    <row r="31" spans="1:7">
      <c r="A31" s="30">
        <v>2024</v>
      </c>
      <c r="B31" s="188">
        <v>329.73</v>
      </c>
      <c r="D31" s="185"/>
      <c r="E31" s="185"/>
      <c r="F31" s="185"/>
      <c r="G31" s="187"/>
    </row>
    <row r="32" spans="1:7" ht="14" thickBot="1">
      <c r="A32" s="186">
        <v>2025</v>
      </c>
      <c r="B32" s="189">
        <v>358.23399999999998</v>
      </c>
      <c r="D32" s="185"/>
      <c r="E32" s="185"/>
      <c r="F32" s="185"/>
      <c r="G32" s="187"/>
    </row>
    <row r="33" spans="1:2">
      <c r="A33" s="184" t="s">
        <v>29</v>
      </c>
      <c r="B33" s="184"/>
    </row>
  </sheetData>
  <pageMargins left="0.511811024" right="0.511811024" top="0.78740157499999996" bottom="0.78740157499999996" header="0.31496062000000002" footer="0.31496062000000002"/>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E5D26-6E8D-4169-86FC-671E5D7907CB}">
  <sheetPr>
    <tabColor rgb="FFE4E2A0"/>
  </sheetPr>
  <dimension ref="A1:N52"/>
  <sheetViews>
    <sheetView showGridLines="0" topLeftCell="A7" zoomScaleNormal="100" workbookViewId="0">
      <pane xSplit="1" ySplit="2" topLeftCell="B33" activePane="bottomRight" state="frozen"/>
      <selection pane="topRight" activeCell="B7" sqref="B7"/>
      <selection pane="bottomLeft" activeCell="A9" sqref="A9"/>
      <selection pane="bottomRight" activeCell="B54" sqref="B54"/>
    </sheetView>
  </sheetViews>
  <sheetFormatPr baseColWidth="10" defaultColWidth="9.1640625" defaultRowHeight="20" customHeight="1"/>
  <cols>
    <col min="1" max="1" width="18.5" style="26" customWidth="1"/>
    <col min="2" max="7" width="21.6640625" style="26" customWidth="1"/>
    <col min="8" max="16384" width="9.1640625" style="26"/>
  </cols>
  <sheetData>
    <row r="1" spans="1:7" ht="20" customHeight="1" thickBot="1">
      <c r="A1" s="68"/>
      <c r="B1" s="68"/>
      <c r="C1" s="68"/>
      <c r="D1" s="68"/>
      <c r="E1" s="68"/>
      <c r="F1" s="68"/>
      <c r="G1" s="68"/>
    </row>
    <row r="2" spans="1:7" ht="20" customHeight="1">
      <c r="A2" s="53" t="s">
        <v>30</v>
      </c>
      <c r="B2" s="54"/>
      <c r="C2" s="54"/>
      <c r="D2" s="54"/>
      <c r="E2" s="54"/>
      <c r="F2" s="54"/>
      <c r="G2" s="54"/>
    </row>
    <row r="3" spans="1:7" ht="20" customHeight="1" thickBot="1">
      <c r="A3" s="55"/>
      <c r="B3" s="56"/>
      <c r="C3" s="56"/>
      <c r="D3" s="56"/>
      <c r="E3" s="56"/>
      <c r="F3" s="56"/>
      <c r="G3" s="57" t="s">
        <v>31</v>
      </c>
    </row>
    <row r="4" spans="1:7" ht="20" customHeight="1">
      <c r="A4" s="58"/>
      <c r="B4" s="58"/>
      <c r="C4" s="58"/>
      <c r="D4" s="58"/>
      <c r="E4" s="58"/>
      <c r="F4" s="58"/>
      <c r="G4" s="58"/>
    </row>
    <row r="5" spans="1:7" ht="20" customHeight="1">
      <c r="A5" s="192"/>
      <c r="B5" s="192"/>
      <c r="C5" s="192"/>
      <c r="D5" s="192"/>
      <c r="E5" s="192"/>
      <c r="F5" s="192"/>
      <c r="G5" s="192"/>
    </row>
    <row r="6" spans="1:7" ht="20" customHeight="1">
      <c r="A6" s="27"/>
      <c r="B6" s="27"/>
      <c r="C6" s="27"/>
      <c r="D6" s="27"/>
      <c r="E6" s="27"/>
      <c r="F6" s="27"/>
      <c r="G6" s="27"/>
    </row>
    <row r="7" spans="1:7" ht="20" customHeight="1">
      <c r="A7" s="193" t="s">
        <v>32</v>
      </c>
      <c r="B7" s="194" t="s">
        <v>33</v>
      </c>
      <c r="C7" s="194"/>
      <c r="D7" s="194" t="s">
        <v>34</v>
      </c>
      <c r="E7" s="194"/>
      <c r="F7" s="194" t="s">
        <v>35</v>
      </c>
      <c r="G7" s="195"/>
    </row>
    <row r="8" spans="1:7" ht="20" customHeight="1">
      <c r="A8" s="193"/>
      <c r="B8" s="59" t="s">
        <v>36</v>
      </c>
      <c r="C8" s="59" t="s">
        <v>37</v>
      </c>
      <c r="D8" s="59" t="s">
        <v>36</v>
      </c>
      <c r="E8" s="59" t="s">
        <v>37</v>
      </c>
      <c r="F8" s="59" t="s">
        <v>36</v>
      </c>
      <c r="G8" s="60" t="s">
        <v>37</v>
      </c>
    </row>
    <row r="9" spans="1:7" ht="20" customHeight="1">
      <c r="A9" s="61"/>
      <c r="B9" s="61"/>
      <c r="C9" s="61"/>
      <c r="D9" s="61"/>
      <c r="E9" s="61"/>
      <c r="F9" s="61"/>
      <c r="G9" s="61"/>
    </row>
    <row r="10" spans="1:7" ht="20" customHeight="1">
      <c r="A10" s="62" t="s">
        <v>38</v>
      </c>
      <c r="B10" s="50">
        <v>4887.7920000000004</v>
      </c>
      <c r="C10" s="50">
        <v>-9322.4346426000011</v>
      </c>
      <c r="D10" s="50">
        <v>-355.080738</v>
      </c>
      <c r="E10" s="50"/>
      <c r="F10" s="191">
        <v>37271</v>
      </c>
      <c r="G10" s="191"/>
    </row>
    <row r="11" spans="1:7" ht="20" customHeight="1">
      <c r="A11" s="62" t="s">
        <v>39</v>
      </c>
      <c r="B11" s="50">
        <v>281.43299999999999</v>
      </c>
      <c r="C11" s="50">
        <v>5224.2922977099997</v>
      </c>
      <c r="D11" s="50"/>
      <c r="E11" s="50"/>
      <c r="F11" s="191">
        <v>37322</v>
      </c>
      <c r="G11" s="191"/>
    </row>
    <row r="12" spans="1:7" ht="20" customHeight="1">
      <c r="A12" s="62" t="s">
        <v>40</v>
      </c>
      <c r="B12" s="50">
        <v>3909.2080000000001</v>
      </c>
      <c r="C12" s="50">
        <v>-16587.763620500002</v>
      </c>
      <c r="D12" s="50"/>
      <c r="E12" s="50"/>
      <c r="F12" s="191">
        <v>37636</v>
      </c>
      <c r="G12" s="191"/>
    </row>
    <row r="13" spans="1:7" ht="20" customHeight="1">
      <c r="A13" s="62" t="s">
        <v>41</v>
      </c>
      <c r="B13" s="50">
        <v>14831.596</v>
      </c>
      <c r="C13" s="50">
        <v>-22008.276649949999</v>
      </c>
      <c r="D13" s="50">
        <v>-1773.9381362399999</v>
      </c>
      <c r="E13" s="50"/>
      <c r="F13" s="191">
        <v>38014</v>
      </c>
      <c r="G13" s="191"/>
    </row>
    <row r="14" spans="1:7" ht="20" customHeight="1">
      <c r="A14" s="62" t="s">
        <v>42</v>
      </c>
      <c r="B14" s="50">
        <v>-28898.14</v>
      </c>
      <c r="C14" s="50">
        <v>54186.742442169998</v>
      </c>
      <c r="D14" s="50">
        <v>-897.25214500000004</v>
      </c>
      <c r="E14" s="50"/>
      <c r="F14" s="191">
        <v>37869</v>
      </c>
      <c r="G14" s="191"/>
    </row>
    <row r="15" spans="1:7" ht="20" customHeight="1">
      <c r="A15" s="62" t="s">
        <v>43</v>
      </c>
      <c r="B15" s="50">
        <v>-2073.788</v>
      </c>
      <c r="C15" s="50">
        <v>7575.3985819099998</v>
      </c>
      <c r="D15" s="50"/>
      <c r="E15" s="50"/>
      <c r="F15" s="191">
        <v>38044</v>
      </c>
      <c r="G15" s="191"/>
    </row>
    <row r="16" spans="1:7" ht="20" customHeight="1">
      <c r="A16" s="62" t="s">
        <v>44</v>
      </c>
      <c r="B16" s="50">
        <v>431.964</v>
      </c>
      <c r="C16" s="50">
        <v>2063.9213786700002</v>
      </c>
      <c r="D16" s="50"/>
      <c r="E16" s="50"/>
      <c r="F16" s="191">
        <v>38240</v>
      </c>
      <c r="G16" s="191"/>
    </row>
    <row r="17" spans="1:7" ht="20" customHeight="1">
      <c r="A17" s="62" t="s">
        <v>45</v>
      </c>
      <c r="B17" s="50">
        <v>-16213.81</v>
      </c>
      <c r="C17" s="50">
        <v>15917.048175049998</v>
      </c>
      <c r="D17" s="50">
        <v>-41.664965000000002</v>
      </c>
      <c r="E17" s="50"/>
      <c r="F17" s="191">
        <v>38730</v>
      </c>
      <c r="G17" s="191"/>
    </row>
    <row r="18" spans="1:7" ht="20" customHeight="1">
      <c r="A18" s="62" t="s">
        <v>46</v>
      </c>
      <c r="B18" s="50">
        <v>-26452.734</v>
      </c>
      <c r="C18" s="50">
        <v>13795.661134639999</v>
      </c>
      <c r="D18" s="50">
        <v>-1041.659981</v>
      </c>
      <c r="E18" s="50"/>
      <c r="F18" s="191">
        <v>38730</v>
      </c>
      <c r="G18" s="191"/>
    </row>
    <row r="19" spans="1:7" ht="20" customHeight="1">
      <c r="A19" s="62" t="s">
        <v>47</v>
      </c>
      <c r="B19" s="50">
        <v>-6958.61</v>
      </c>
      <c r="C19" s="50">
        <v>7983.4274597600006</v>
      </c>
      <c r="D19" s="50">
        <v>20.355459</v>
      </c>
      <c r="E19" s="50"/>
      <c r="F19" s="191">
        <v>38785</v>
      </c>
      <c r="G19" s="191"/>
    </row>
    <row r="20" spans="1:7" ht="20" customHeight="1">
      <c r="A20" s="62" t="s">
        <v>48</v>
      </c>
      <c r="B20" s="50">
        <v>-12008.52</v>
      </c>
      <c r="C20" s="50">
        <v>-1703.3629986000003</v>
      </c>
      <c r="D20" s="50">
        <v>-965.79048899999998</v>
      </c>
      <c r="E20" s="50"/>
      <c r="F20" s="191">
        <v>39097</v>
      </c>
      <c r="G20" s="191"/>
    </row>
    <row r="21" spans="1:7" ht="20" customHeight="1">
      <c r="A21" s="62" t="s">
        <v>49</v>
      </c>
      <c r="B21" s="50">
        <v>-4891.902</v>
      </c>
      <c r="C21" s="50">
        <v>4251.9526804299994</v>
      </c>
      <c r="D21" s="50"/>
      <c r="E21" s="50"/>
      <c r="F21" s="191">
        <v>39386</v>
      </c>
      <c r="G21" s="191"/>
    </row>
    <row r="22" spans="1:7" ht="20" customHeight="1">
      <c r="A22" s="62" t="s">
        <v>50</v>
      </c>
      <c r="B22" s="50">
        <v>-28244.651000000002</v>
      </c>
      <c r="C22" s="50">
        <v>-4018.7125183600006</v>
      </c>
      <c r="D22" s="50">
        <v>-1269.2230850000001</v>
      </c>
      <c r="E22" s="50"/>
      <c r="F22" s="191">
        <v>39386</v>
      </c>
      <c r="G22" s="191"/>
    </row>
    <row r="23" spans="1:7" ht="20" customHeight="1">
      <c r="A23" s="62" t="s">
        <v>51</v>
      </c>
      <c r="B23" s="50">
        <v>-14965.34</v>
      </c>
      <c r="C23" s="50">
        <v>-3285.2132210499994</v>
      </c>
      <c r="D23" s="50">
        <v>-903.72269300000005</v>
      </c>
      <c r="E23" s="50"/>
      <c r="F23" s="191">
        <v>39629</v>
      </c>
      <c r="G23" s="191"/>
    </row>
    <row r="24" spans="1:7" ht="20" customHeight="1">
      <c r="A24" s="62" t="s">
        <v>52</v>
      </c>
      <c r="B24" s="50">
        <v>-44798.255622309996</v>
      </c>
      <c r="C24" s="50">
        <v>3249.1251301999996</v>
      </c>
      <c r="D24" s="50">
        <v>-2775.8612415600001</v>
      </c>
      <c r="E24" s="50"/>
      <c r="F24" s="49">
        <v>39804</v>
      </c>
      <c r="G24" s="49">
        <v>39700</v>
      </c>
    </row>
    <row r="25" spans="1:7" ht="20" customHeight="1">
      <c r="A25" s="62" t="s">
        <v>53</v>
      </c>
      <c r="B25" s="50">
        <v>171416.01259997001</v>
      </c>
      <c r="C25" s="50">
        <v>10175.795347929999</v>
      </c>
      <c r="D25" s="50">
        <v>3550.3362695300002</v>
      </c>
      <c r="E25" s="50">
        <v>210.75916254000001</v>
      </c>
      <c r="F25" s="49">
        <v>39882</v>
      </c>
      <c r="G25" s="49">
        <v>39882</v>
      </c>
    </row>
    <row r="26" spans="1:7" ht="20" customHeight="1">
      <c r="A26" s="62" t="s">
        <v>54</v>
      </c>
      <c r="B26" s="50">
        <v>-93787.315766700005</v>
      </c>
      <c r="C26" s="50">
        <v>-938.45829719000005</v>
      </c>
      <c r="D26" s="50">
        <v>-3355.1755528000003</v>
      </c>
      <c r="E26" s="50">
        <v>-42.171455789999996</v>
      </c>
      <c r="F26" s="49"/>
      <c r="G26" s="49">
        <v>40162</v>
      </c>
    </row>
    <row r="27" spans="1:7" ht="20" customHeight="1">
      <c r="A27" s="62" t="s">
        <v>55</v>
      </c>
      <c r="B27" s="50">
        <v>-53931.576419209996</v>
      </c>
      <c r="C27" s="50">
        <v>6553.78724736</v>
      </c>
      <c r="D27" s="50">
        <v>-1402.1647076700001</v>
      </c>
      <c r="E27" s="50">
        <v>120.73078042</v>
      </c>
      <c r="F27" s="49">
        <v>40267</v>
      </c>
      <c r="G27" s="49">
        <v>40248</v>
      </c>
    </row>
    <row r="28" spans="1:7" ht="20" customHeight="1">
      <c r="A28" s="62" t="s">
        <v>56</v>
      </c>
      <c r="B28" s="50">
        <v>-1893.1721147599999</v>
      </c>
      <c r="C28" s="50">
        <v>10806.33722709</v>
      </c>
      <c r="D28" s="50">
        <v>-111.30675829</v>
      </c>
      <c r="E28" s="50">
        <v>199.95357190999999</v>
      </c>
      <c r="F28" s="49">
        <v>40544</v>
      </c>
      <c r="G28" s="49">
        <v>40434</v>
      </c>
    </row>
    <row r="29" spans="1:7" ht="20" customHeight="1">
      <c r="A29" s="62" t="s">
        <v>57</v>
      </c>
      <c r="B29" s="50">
        <v>-46636.548078470005</v>
      </c>
      <c r="C29" s="50">
        <v>4929.9174026000001</v>
      </c>
      <c r="D29" s="50">
        <v>-6114.1080001400005</v>
      </c>
      <c r="E29" s="50">
        <v>105.53938428000001</v>
      </c>
      <c r="F29" s="49">
        <v>40935</v>
      </c>
      <c r="G29" s="49">
        <v>40613</v>
      </c>
    </row>
    <row r="30" spans="1:7" ht="20" customHeight="1">
      <c r="A30" s="62" t="s">
        <v>58</v>
      </c>
      <c r="B30" s="50">
        <v>-46199.286346629997</v>
      </c>
      <c r="C30" s="50">
        <v>12233.848949589999</v>
      </c>
      <c r="D30" s="50">
        <v>-2955.9266847199997</v>
      </c>
      <c r="E30" s="50">
        <v>214.18183421999998</v>
      </c>
      <c r="F30" s="49">
        <v>40786</v>
      </c>
      <c r="G30" s="49">
        <v>40947</v>
      </c>
    </row>
    <row r="31" spans="1:7" ht="20" customHeight="1">
      <c r="A31" s="62" t="s">
        <v>59</v>
      </c>
      <c r="B31" s="50">
        <v>90240.058952830004</v>
      </c>
      <c r="C31" s="50">
        <v>11243.84661242</v>
      </c>
      <c r="D31" s="50">
        <v>1778.5762277000001</v>
      </c>
      <c r="E31" s="50">
        <v>221.60932196000002</v>
      </c>
      <c r="F31" s="49">
        <v>40975</v>
      </c>
      <c r="G31" s="49">
        <v>40975</v>
      </c>
    </row>
    <row r="32" spans="1:7" ht="20" customHeight="1">
      <c r="A32" s="62" t="s">
        <v>60</v>
      </c>
      <c r="B32" s="50">
        <v>32210.000954389998</v>
      </c>
      <c r="C32" s="50">
        <v>12321.38789154</v>
      </c>
      <c r="D32" s="50">
        <v>543.77260023999997</v>
      </c>
      <c r="E32" s="50">
        <v>208.01095716999998</v>
      </c>
      <c r="F32" s="49">
        <v>41157</v>
      </c>
      <c r="G32" s="49">
        <v>41157</v>
      </c>
    </row>
    <row r="33" spans="1:14" ht="20" customHeight="1">
      <c r="A33" s="62" t="s">
        <v>61</v>
      </c>
      <c r="B33" s="50">
        <v>-9900.5945682599995</v>
      </c>
      <c r="C33" s="50">
        <v>12299.625807750001</v>
      </c>
      <c r="D33" s="50">
        <v>-1102.7363667499999</v>
      </c>
      <c r="E33" s="50">
        <v>246.18278047000001</v>
      </c>
      <c r="F33" s="49">
        <v>41653</v>
      </c>
      <c r="G33" s="49">
        <v>41344</v>
      </c>
    </row>
    <row r="34" spans="1:14" ht="20" customHeight="1">
      <c r="A34" s="62" t="s">
        <v>62</v>
      </c>
      <c r="B34" s="50">
        <v>15766.50197141</v>
      </c>
      <c r="C34" s="50">
        <v>15463.84401888</v>
      </c>
      <c r="D34" s="50">
        <v>295.73551329999998</v>
      </c>
      <c r="E34" s="50">
        <v>290.05849593999983</v>
      </c>
      <c r="F34" s="49">
        <v>41533</v>
      </c>
      <c r="G34" s="49">
        <v>41533</v>
      </c>
    </row>
    <row r="35" spans="1:14" ht="20" customHeight="1">
      <c r="A35" s="62" t="s">
        <v>63</v>
      </c>
      <c r="B35" s="50">
        <v>15918.93057715</v>
      </c>
      <c r="C35" s="50">
        <v>14270.953704989999</v>
      </c>
      <c r="D35" s="50">
        <v>310.57753792</v>
      </c>
      <c r="E35" s="50">
        <v>278.42559166000001</v>
      </c>
      <c r="F35" s="49">
        <v>41705</v>
      </c>
      <c r="G35" s="49">
        <v>41705</v>
      </c>
    </row>
    <row r="36" spans="1:14" ht="20" customHeight="1">
      <c r="A36" s="62" t="s">
        <v>64</v>
      </c>
      <c r="B36" s="50">
        <v>-51223.60803761</v>
      </c>
      <c r="C36" s="50">
        <v>5274.6451933299995</v>
      </c>
      <c r="D36" s="50">
        <v>-2348.9225874899998</v>
      </c>
      <c r="E36" s="50">
        <v>100.12205418000001</v>
      </c>
      <c r="F36" s="49" t="s">
        <v>65</v>
      </c>
      <c r="G36" s="49">
        <v>41892</v>
      </c>
    </row>
    <row r="37" spans="1:14" ht="20" customHeight="1">
      <c r="A37" s="62" t="s">
        <v>66</v>
      </c>
      <c r="B37" s="50">
        <v>65173.472200390002</v>
      </c>
      <c r="C37" s="50">
        <v>25658.860416340001</v>
      </c>
      <c r="D37" s="50">
        <v>1559.1799322300001</v>
      </c>
      <c r="E37" s="50">
        <v>613.85068011999999</v>
      </c>
      <c r="F37" s="49">
        <v>42076</v>
      </c>
      <c r="G37" s="49">
        <v>42076</v>
      </c>
    </row>
    <row r="38" spans="1:14" ht="20" customHeight="1">
      <c r="A38" s="62" t="s">
        <v>67</v>
      </c>
      <c r="B38" s="50">
        <v>46406.630254609998</v>
      </c>
      <c r="C38" s="50">
        <v>35187.801990239997</v>
      </c>
      <c r="D38" s="50">
        <v>1101.8592088599994</v>
      </c>
      <c r="E38" s="50">
        <v>835.48414198000057</v>
      </c>
      <c r="F38" s="49">
        <v>42258</v>
      </c>
      <c r="G38" s="49">
        <v>42258</v>
      </c>
    </row>
    <row r="39" spans="1:14" ht="20" customHeight="1">
      <c r="A39" s="62" t="s">
        <v>68</v>
      </c>
      <c r="B39" s="50">
        <v>110938.09133208</v>
      </c>
      <c r="C39" s="50">
        <v>41524.507663309996</v>
      </c>
      <c r="D39" s="50">
        <v>2782.0167804899997</v>
      </c>
      <c r="E39" s="50">
        <v>1041.3184121500001</v>
      </c>
      <c r="F39" s="49">
        <v>42438</v>
      </c>
      <c r="G39" s="49">
        <v>42438</v>
      </c>
    </row>
    <row r="40" spans="1:14" ht="20" customHeight="1">
      <c r="A40" s="62" t="s">
        <v>69</v>
      </c>
      <c r="B40" s="50">
        <v>-184645.40870695998</v>
      </c>
      <c r="C40" s="50">
        <v>-17305.154842430002</v>
      </c>
      <c r="D40" s="50">
        <v>-11071.865038889999</v>
      </c>
      <c r="E40" s="50">
        <v>-1088.9044034999999</v>
      </c>
      <c r="F40" s="49" t="s">
        <v>70</v>
      </c>
      <c r="G40" s="49">
        <v>42755</v>
      </c>
    </row>
    <row r="41" spans="1:14" ht="20" customHeight="1">
      <c r="A41" s="62" t="s">
        <v>71</v>
      </c>
      <c r="B41" s="50">
        <v>-55674.28298091</v>
      </c>
      <c r="C41" s="50">
        <v>7783.3207907799997</v>
      </c>
      <c r="D41" s="50">
        <v>-6086.8033805499999</v>
      </c>
      <c r="E41" s="50">
        <v>165.87801458000001</v>
      </c>
      <c r="F41" s="49"/>
      <c r="G41" s="49">
        <v>42807</v>
      </c>
    </row>
    <row r="42" spans="1:14" ht="20" customHeight="1">
      <c r="A42" s="62" t="s">
        <v>72</v>
      </c>
      <c r="B42" s="50">
        <v>-15744.78900773</v>
      </c>
      <c r="C42" s="50">
        <v>11274.856171519999</v>
      </c>
      <c r="D42" s="50">
        <v>-801.51868590999993</v>
      </c>
      <c r="E42" s="50">
        <v>202.71424034</v>
      </c>
      <c r="F42" s="49">
        <v>43131</v>
      </c>
      <c r="G42" s="49">
        <v>42990</v>
      </c>
    </row>
    <row r="43" spans="1:14" ht="20" customHeight="1">
      <c r="A43" s="62" t="s">
        <v>73</v>
      </c>
      <c r="B43" s="50">
        <v>-30677.374078479999</v>
      </c>
      <c r="C43" s="50">
        <v>14715.119789030001</v>
      </c>
      <c r="D43" s="50">
        <v>-3016.4301153500001</v>
      </c>
      <c r="E43" s="50">
        <v>240.69307417000007</v>
      </c>
      <c r="F43" s="49"/>
      <c r="G43" s="49">
        <v>43167</v>
      </c>
    </row>
    <row r="44" spans="1:14" ht="20" customHeight="1">
      <c r="A44" s="62" t="s">
        <v>74</v>
      </c>
      <c r="B44" s="50">
        <v>146201.40305086999</v>
      </c>
      <c r="C44" s="50">
        <v>19658.21402571</v>
      </c>
      <c r="D44" s="50">
        <v>2994.1563663400002</v>
      </c>
      <c r="E44" s="50">
        <v>402.59371944999998</v>
      </c>
      <c r="F44" s="49">
        <v>43356</v>
      </c>
      <c r="G44" s="49">
        <v>43356</v>
      </c>
    </row>
    <row r="45" spans="1:14" ht="20" customHeight="1">
      <c r="A45" s="62" t="s">
        <v>75</v>
      </c>
      <c r="B45" s="50">
        <v>-19133.817951410001</v>
      </c>
      <c r="C45" s="50">
        <v>25557.25204281</v>
      </c>
      <c r="D45" s="50">
        <v>-1718.4629983299999</v>
      </c>
      <c r="E45" s="51">
        <v>416.08597807999996</v>
      </c>
      <c r="F45" s="49">
        <v>43845</v>
      </c>
      <c r="G45" s="49">
        <v>43538</v>
      </c>
      <c r="I45"/>
      <c r="J45"/>
      <c r="K45"/>
      <c r="L45"/>
      <c r="M45"/>
      <c r="N45"/>
    </row>
    <row r="46" spans="1:14" ht="20" customHeight="1">
      <c r="A46" s="62" t="s">
        <v>76</v>
      </c>
      <c r="B46" s="50">
        <v>-7560.7800005999998</v>
      </c>
      <c r="C46" s="50">
        <v>21075.770599179999</v>
      </c>
      <c r="D46" s="50">
        <v>-320.54089677000002</v>
      </c>
      <c r="E46" s="51">
        <v>337.53118738000001</v>
      </c>
      <c r="F46" s="49">
        <v>43845</v>
      </c>
      <c r="G46" s="49">
        <v>43720</v>
      </c>
      <c r="I46"/>
      <c r="J46"/>
      <c r="K46"/>
      <c r="L46"/>
      <c r="M46"/>
      <c r="N46"/>
    </row>
    <row r="47" spans="1:14" s="109" customFormat="1" ht="7.5" customHeight="1" thickBot="1">
      <c r="A47" s="63"/>
      <c r="B47" s="63"/>
      <c r="C47" s="63"/>
      <c r="D47" s="63"/>
      <c r="E47" s="63"/>
      <c r="F47" s="63"/>
      <c r="G47" s="63"/>
    </row>
    <row r="48" spans="1:14" s="109" customFormat="1" ht="25" customHeight="1">
      <c r="A48" s="196" t="s">
        <v>77</v>
      </c>
      <c r="B48" s="197"/>
      <c r="C48" s="197"/>
      <c r="D48" s="197"/>
      <c r="E48" s="197"/>
      <c r="F48" s="197"/>
      <c r="G48" s="197"/>
      <c r="K48" s="145"/>
    </row>
    <row r="49" spans="1:7" s="109" customFormat="1" ht="16" customHeight="1">
      <c r="A49" s="196" t="s">
        <v>78</v>
      </c>
      <c r="B49" s="197"/>
      <c r="C49" s="197"/>
      <c r="D49" s="197"/>
      <c r="E49" s="197"/>
      <c r="F49" s="197"/>
      <c r="G49" s="197"/>
    </row>
    <row r="50" spans="1:7" s="109" customFormat="1" ht="27.75" customHeight="1">
      <c r="A50" s="196"/>
      <c r="B50" s="196"/>
      <c r="C50" s="196"/>
      <c r="D50" s="196"/>
      <c r="E50" s="196"/>
      <c r="F50" s="196"/>
      <c r="G50" s="196"/>
    </row>
    <row r="51" spans="1:7" s="109" customFormat="1" ht="15" customHeight="1">
      <c r="A51" s="196"/>
      <c r="B51" s="197"/>
      <c r="C51" s="197"/>
      <c r="D51" s="197"/>
      <c r="E51" s="197"/>
      <c r="F51" s="197"/>
      <c r="G51" s="197"/>
    </row>
    <row r="52" spans="1:7" s="109" customFormat="1" ht="20" customHeight="1">
      <c r="A52" s="196"/>
      <c r="B52" s="197"/>
      <c r="C52" s="197"/>
      <c r="D52" s="197"/>
      <c r="E52" s="197"/>
      <c r="F52" s="197"/>
      <c r="G52" s="197"/>
    </row>
  </sheetData>
  <mergeCells count="24">
    <mergeCell ref="A52:G52"/>
    <mergeCell ref="A51:G51"/>
    <mergeCell ref="A48:G48"/>
    <mergeCell ref="A49:G49"/>
    <mergeCell ref="F20:G20"/>
    <mergeCell ref="F21:G21"/>
    <mergeCell ref="F22:G22"/>
    <mergeCell ref="F23:G23"/>
    <mergeCell ref="A50:G50"/>
    <mergeCell ref="A5:G5"/>
    <mergeCell ref="A7:A8"/>
    <mergeCell ref="B7:C7"/>
    <mergeCell ref="D7:E7"/>
    <mergeCell ref="F7:G7"/>
    <mergeCell ref="F10:G10"/>
    <mergeCell ref="F11:G11"/>
    <mergeCell ref="F12:G12"/>
    <mergeCell ref="F13:G13"/>
    <mergeCell ref="F14:G14"/>
    <mergeCell ref="F15:G15"/>
    <mergeCell ref="F16:G16"/>
    <mergeCell ref="F17:G17"/>
    <mergeCell ref="F18:G18"/>
    <mergeCell ref="F19:G19"/>
  </mergeCells>
  <printOptions horizontalCentered="1"/>
  <pageMargins left="0.39370078740157483" right="0.39370078740157483" top="0.39370078740157483" bottom="0.19685039370078741" header="0.51181102362204722" footer="0.39370078740157483"/>
  <pageSetup paperSize="9" scale="39" orientation="landscape" horizontalDpi="1200" verticalDpi="1200" r:id="rId1"/>
  <headerFooter alignWithMargins="0">
    <oddFooter>&amp;L&amp;"Trebuchet MS,Normal"&amp;8Relatório Mensal da Dívida Pública Federal&amp;C&amp;"Trebuchet MS,Normal"&amp;8Anexo 3.2&amp;R&amp;"Trebuchet MS,Normal"&amp;8Tesouro Nacional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3A74F-2D52-49F9-98D4-192C6F9DAF4B}">
  <dimension ref="A1:L22"/>
  <sheetViews>
    <sheetView showGridLines="0" topLeftCell="A4" zoomScaleNormal="100" workbookViewId="0">
      <selection activeCell="A18" sqref="A18:G18"/>
    </sheetView>
  </sheetViews>
  <sheetFormatPr baseColWidth="10" defaultColWidth="9.1640625" defaultRowHeight="20" customHeight="1"/>
  <cols>
    <col min="1" max="1" width="18.5" style="26" customWidth="1"/>
    <col min="2" max="2" width="25" style="26" customWidth="1"/>
    <col min="3" max="3" width="39" style="26" customWidth="1"/>
    <col min="4" max="4" width="34.33203125" style="26" customWidth="1"/>
    <col min="5" max="5" width="21.6640625" style="26" customWidth="1"/>
    <col min="6" max="6" width="31.5" style="26" customWidth="1"/>
    <col min="7" max="7" width="17.33203125" style="26" customWidth="1"/>
    <col min="8" max="8" width="9.1640625" style="26"/>
    <col min="9" max="9" width="10.1640625" style="26" bestFit="1" customWidth="1"/>
    <col min="10" max="16384" width="9.1640625" style="26"/>
  </cols>
  <sheetData>
    <row r="1" spans="1:12" ht="20" customHeight="1" thickBot="1">
      <c r="A1" s="68"/>
      <c r="B1" s="68"/>
      <c r="C1" s="68"/>
      <c r="D1" s="68"/>
      <c r="E1" s="68"/>
      <c r="F1" s="68"/>
      <c r="G1" s="68"/>
    </row>
    <row r="2" spans="1:12" ht="20" customHeight="1">
      <c r="A2" s="53" t="s">
        <v>30</v>
      </c>
      <c r="B2" s="54"/>
      <c r="C2" s="54"/>
      <c r="D2" s="54"/>
      <c r="E2" s="54"/>
      <c r="F2" s="54"/>
      <c r="G2" s="54"/>
    </row>
    <row r="3" spans="1:12" ht="20" customHeight="1" thickBot="1">
      <c r="A3" s="55"/>
      <c r="B3" s="56"/>
      <c r="C3" s="56"/>
      <c r="D3" s="56"/>
      <c r="E3" s="55"/>
      <c r="F3" s="55"/>
      <c r="G3" s="57" t="s">
        <v>31</v>
      </c>
    </row>
    <row r="4" spans="1:12" ht="20" customHeight="1">
      <c r="A4" s="58"/>
      <c r="B4" s="58"/>
      <c r="C4" s="58"/>
      <c r="D4" s="58"/>
      <c r="E4" s="58"/>
    </row>
    <row r="5" spans="1:12" ht="20" customHeight="1" thickBot="1">
      <c r="A5" s="198"/>
      <c r="B5" s="198"/>
      <c r="C5" s="198"/>
      <c r="D5" s="198"/>
      <c r="E5" s="198"/>
      <c r="F5" s="198"/>
      <c r="G5" s="198"/>
    </row>
    <row r="6" spans="1:12" ht="20" customHeight="1" thickBot="1">
      <c r="A6" s="199" t="s">
        <v>32</v>
      </c>
      <c r="B6" s="199" t="s">
        <v>79</v>
      </c>
      <c r="C6" s="201" t="s">
        <v>80</v>
      </c>
      <c r="D6" s="202"/>
      <c r="E6" s="202"/>
      <c r="F6" s="203" t="s">
        <v>81</v>
      </c>
      <c r="G6" s="203" t="s">
        <v>82</v>
      </c>
    </row>
    <row r="7" spans="1:12" ht="29.25" customHeight="1" thickBot="1">
      <c r="A7" s="200"/>
      <c r="B7" s="200"/>
      <c r="C7" s="162" t="s">
        <v>83</v>
      </c>
      <c r="D7" s="163" t="s">
        <v>84</v>
      </c>
      <c r="E7" s="163" t="s">
        <v>85</v>
      </c>
      <c r="F7" s="204"/>
      <c r="G7" s="204"/>
    </row>
    <row r="8" spans="1:12" s="109" customFormat="1" ht="24.75" customHeight="1">
      <c r="A8" s="62" t="s">
        <v>86</v>
      </c>
      <c r="B8" s="164">
        <v>64535</v>
      </c>
      <c r="C8" s="164">
        <v>21966.989421679998</v>
      </c>
      <c r="D8" s="164">
        <v>321.69183657000002</v>
      </c>
      <c r="E8" s="165">
        <v>43895</v>
      </c>
      <c r="F8" s="166" t="s">
        <v>87</v>
      </c>
      <c r="G8" s="167" t="s">
        <v>87</v>
      </c>
      <c r="H8"/>
      <c r="I8"/>
      <c r="J8" s="169"/>
      <c r="K8"/>
      <c r="L8"/>
    </row>
    <row r="9" spans="1:12" s="109" customFormat="1" ht="24.75" customHeight="1">
      <c r="A9" s="62" t="s">
        <v>88</v>
      </c>
      <c r="B9" s="164">
        <v>503224.89139807998</v>
      </c>
      <c r="C9" s="164">
        <v>24756.814582309999</v>
      </c>
      <c r="D9" s="164">
        <v>265.43672199000002</v>
      </c>
      <c r="E9" s="165">
        <v>44071</v>
      </c>
      <c r="F9" s="166" t="s">
        <v>87</v>
      </c>
      <c r="G9" s="167" t="s">
        <v>87</v>
      </c>
      <c r="H9"/>
      <c r="I9"/>
      <c r="J9" s="169"/>
      <c r="K9"/>
      <c r="L9"/>
    </row>
    <row r="10" spans="1:12" s="109" customFormat="1" ht="24.75" customHeight="1">
      <c r="A10" s="62" t="s">
        <v>89</v>
      </c>
      <c r="B10" s="164">
        <v>-32917.454065870013</v>
      </c>
      <c r="C10" s="164">
        <v>0</v>
      </c>
      <c r="D10" s="164">
        <v>0</v>
      </c>
      <c r="E10" s="167" t="s">
        <v>87</v>
      </c>
      <c r="F10" s="164">
        <v>325000</v>
      </c>
      <c r="G10" s="165">
        <v>44071</v>
      </c>
      <c r="H10"/>
      <c r="I10"/>
      <c r="J10" s="169"/>
      <c r="K10"/>
      <c r="L10"/>
    </row>
    <row r="11" spans="1:12" s="109" customFormat="1" ht="24.75" customHeight="1">
      <c r="A11" s="144">
        <v>2021</v>
      </c>
      <c r="B11" s="164">
        <v>85901.328358600003</v>
      </c>
      <c r="C11" s="164">
        <v>71680.729729159997</v>
      </c>
      <c r="D11" s="164">
        <v>1143.7094073999999</v>
      </c>
      <c r="E11" s="165">
        <v>44617</v>
      </c>
      <c r="F11" s="166" t="s">
        <v>87</v>
      </c>
      <c r="G11" s="167" t="s">
        <v>87</v>
      </c>
      <c r="J11" s="169"/>
    </row>
    <row r="12" spans="1:12" s="109" customFormat="1" ht="24.75" customHeight="1">
      <c r="A12" s="144">
        <v>2022</v>
      </c>
      <c r="B12" s="164">
        <v>-298472.91892554</v>
      </c>
      <c r="C12" s="164">
        <v>-36534.998897609999</v>
      </c>
      <c r="D12" s="168">
        <v>-4160.5684102900004</v>
      </c>
      <c r="E12" s="165">
        <v>45303</v>
      </c>
      <c r="F12" s="166" t="s">
        <v>87</v>
      </c>
      <c r="G12" s="167" t="s">
        <v>87</v>
      </c>
      <c r="I12" s="145"/>
      <c r="J12" s="169"/>
    </row>
    <row r="13" spans="1:12" s="109" customFormat="1" ht="24.75" customHeight="1">
      <c r="A13" s="172">
        <v>2023</v>
      </c>
      <c r="B13" s="164">
        <v>-114152.16882770001</v>
      </c>
      <c r="C13" s="164">
        <v>-111245.53995135</v>
      </c>
      <c r="D13" s="168">
        <v>-12778.029148760001</v>
      </c>
      <c r="E13" s="165">
        <v>45672</v>
      </c>
      <c r="F13" s="164" t="s">
        <v>87</v>
      </c>
      <c r="G13" s="164" t="s">
        <v>87</v>
      </c>
    </row>
    <row r="14" spans="1:12" s="109" customFormat="1" ht="24.75" customHeight="1">
      <c r="A14" s="172">
        <v>2024</v>
      </c>
      <c r="B14" s="164">
        <v>270941.9924325</v>
      </c>
      <c r="C14" s="164">
        <v>28162.837419949999</v>
      </c>
      <c r="D14" s="164">
        <v>583.42547802999979</v>
      </c>
      <c r="E14" s="180">
        <v>45730</v>
      </c>
      <c r="F14" s="164" t="s">
        <v>87</v>
      </c>
      <c r="G14" s="164" t="s">
        <v>87</v>
      </c>
      <c r="J14" s="169"/>
    </row>
    <row r="15" spans="1:12" s="109" customFormat="1" ht="24.75" customHeight="1" thickBot="1">
      <c r="A15" s="172">
        <v>2025</v>
      </c>
      <c r="B15" s="164">
        <v>-119966</v>
      </c>
      <c r="C15" s="164">
        <v>0</v>
      </c>
      <c r="D15" s="164">
        <v>0</v>
      </c>
      <c r="E15" s="180" t="s">
        <v>87</v>
      </c>
      <c r="F15" s="164" t="s">
        <v>87</v>
      </c>
      <c r="G15" s="164" t="s">
        <v>87</v>
      </c>
      <c r="J15" s="169"/>
    </row>
    <row r="16" spans="1:12" s="109" customFormat="1" ht="3.75" customHeight="1">
      <c r="A16" s="181"/>
      <c r="B16" s="182"/>
      <c r="C16" s="182"/>
      <c r="D16" s="182"/>
      <c r="E16" s="183"/>
      <c r="F16" s="182"/>
      <c r="G16" s="182"/>
      <c r="J16" s="169"/>
    </row>
    <row r="17" spans="1:7" s="109" customFormat="1" ht="24" customHeight="1">
      <c r="A17" s="196" t="s">
        <v>90</v>
      </c>
      <c r="B17" s="197"/>
      <c r="C17" s="197"/>
      <c r="D17" s="197"/>
      <c r="E17" s="197"/>
      <c r="F17" s="197"/>
      <c r="G17" s="197"/>
    </row>
    <row r="18" spans="1:7" s="109" customFormat="1" ht="33" customHeight="1">
      <c r="A18" s="196" t="s">
        <v>91</v>
      </c>
      <c r="B18" s="197"/>
      <c r="C18" s="197"/>
      <c r="D18" s="197"/>
      <c r="E18" s="197"/>
      <c r="F18" s="197"/>
      <c r="G18" s="197"/>
    </row>
    <row r="19" spans="1:7" ht="39.75" customHeight="1">
      <c r="A19" s="196" t="s">
        <v>92</v>
      </c>
      <c r="B19" s="197"/>
      <c r="C19" s="197"/>
      <c r="D19" s="197"/>
      <c r="E19" s="197"/>
      <c r="F19" s="197"/>
      <c r="G19" s="197"/>
    </row>
    <row r="20" spans="1:7" ht="30" customHeight="1">
      <c r="A20" s="196" t="s">
        <v>93</v>
      </c>
      <c r="B20" s="197"/>
      <c r="C20" s="197"/>
      <c r="D20" s="197"/>
      <c r="E20" s="197"/>
      <c r="F20" s="197"/>
      <c r="G20" s="197"/>
    </row>
    <row r="21" spans="1:7" ht="20" customHeight="1">
      <c r="A21" s="196" t="s">
        <v>94</v>
      </c>
      <c r="B21" s="197"/>
      <c r="C21" s="197"/>
      <c r="D21" s="197"/>
      <c r="E21" s="197"/>
      <c r="F21" s="197"/>
      <c r="G21" s="197"/>
    </row>
    <row r="22" spans="1:7" ht="20" customHeight="1">
      <c r="A22" s="196" t="s">
        <v>95</v>
      </c>
      <c r="B22" s="197"/>
      <c r="C22" s="197"/>
      <c r="D22" s="197"/>
      <c r="E22" s="197"/>
      <c r="F22" s="197"/>
      <c r="G22" s="197"/>
    </row>
  </sheetData>
  <mergeCells count="12">
    <mergeCell ref="A19:G19"/>
    <mergeCell ref="A20:G20"/>
    <mergeCell ref="A21:G21"/>
    <mergeCell ref="A22:G22"/>
    <mergeCell ref="A17:G17"/>
    <mergeCell ref="A18:G18"/>
    <mergeCell ref="A5:G5"/>
    <mergeCell ref="A6:A7"/>
    <mergeCell ref="B6:B7"/>
    <mergeCell ref="C6:E6"/>
    <mergeCell ref="F6:F7"/>
    <mergeCell ref="G6:G7"/>
  </mergeCells>
  <printOptions horizontalCentered="1"/>
  <pageMargins left="0.39370078740157483" right="0.39370078740157483" top="0.39370078740157483" bottom="0.19685039370078741" header="0.51181102362204722" footer="0.39370078740157483"/>
  <pageSetup paperSize="9" scale="39" orientation="landscape" horizontalDpi="1200" verticalDpi="1200" r:id="rId1"/>
  <headerFooter alignWithMargins="0">
    <oddFooter>&amp;L&amp;"Trebuchet MS,Normal"&amp;8Relatório Mensal da Dívida Pública Federal&amp;C&amp;"Trebuchet MS,Normal"&amp;8Anexo 3.2&amp;R&amp;"Trebuchet MS,Normal"&amp;8Tesouro Nacional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38203-A83D-4789-A33D-E58366BCB4C6}">
  <dimension ref="A1:FA44"/>
  <sheetViews>
    <sheetView showGridLines="0" zoomScale="90" zoomScaleNormal="90" workbookViewId="0">
      <pane xSplit="1" ySplit="9" topLeftCell="Y22" activePane="bottomRight" state="frozen"/>
      <selection pane="topRight" activeCell="E29" sqref="E29"/>
      <selection pane="bottomLeft" activeCell="E29" sqref="E29"/>
      <selection pane="bottomRight" activeCell="A39" sqref="A39"/>
    </sheetView>
  </sheetViews>
  <sheetFormatPr baseColWidth="10" defaultColWidth="9.1640625" defaultRowHeight="13"/>
  <cols>
    <col min="1" max="1" width="65.6640625" style="1" customWidth="1"/>
    <col min="2" max="4" width="18.6640625" style="1" customWidth="1"/>
    <col min="5" max="5" width="20.1640625" style="1" customWidth="1"/>
    <col min="6" max="22" width="18.6640625" style="1" customWidth="1"/>
    <col min="23" max="23" width="11.83203125" style="1" bestFit="1" customWidth="1"/>
    <col min="24" max="26" width="14.83203125" style="1" customWidth="1"/>
    <col min="27" max="29" width="16.6640625" style="1" bestFit="1" customWidth="1"/>
    <col min="30" max="30" width="17.33203125" style="1" customWidth="1"/>
    <col min="31" max="16384" width="9.1640625" style="1"/>
  </cols>
  <sheetData>
    <row r="1" spans="1:157" s="21" customFormat="1" ht="14" thickBot="1">
      <c r="A1" s="80"/>
      <c r="B1" s="80"/>
      <c r="C1" s="80"/>
      <c r="D1" s="80"/>
      <c r="E1" s="80"/>
      <c r="F1" s="80"/>
      <c r="G1" s="80"/>
      <c r="H1" s="80"/>
      <c r="I1" s="80"/>
      <c r="J1" s="80"/>
      <c r="K1" s="80"/>
      <c r="L1" s="80"/>
      <c r="M1" s="80"/>
      <c r="N1" s="81"/>
      <c r="O1" s="80"/>
      <c r="P1" s="80"/>
      <c r="Q1" s="80"/>
      <c r="R1" s="80"/>
      <c r="S1" s="80"/>
      <c r="T1" s="80"/>
      <c r="U1" s="80"/>
      <c r="V1" s="80"/>
      <c r="W1" s="80"/>
      <c r="X1" s="80"/>
      <c r="Y1" s="80"/>
      <c r="Z1" s="80"/>
      <c r="AA1" s="75"/>
      <c r="AB1" s="75"/>
      <c r="AC1" s="75"/>
      <c r="AD1" s="75"/>
      <c r="AE1" s="75"/>
      <c r="AF1" s="75"/>
      <c r="AG1" s="75"/>
      <c r="AH1" s="75"/>
      <c r="AI1" s="75"/>
      <c r="AJ1" s="75"/>
      <c r="AK1" s="75"/>
      <c r="AL1" s="75"/>
      <c r="AM1" s="76"/>
      <c r="AN1" s="75"/>
      <c r="AO1" s="75"/>
      <c r="AP1" s="75"/>
      <c r="AQ1" s="75"/>
      <c r="AR1" s="75"/>
      <c r="AS1" s="75"/>
      <c r="AT1" s="75"/>
      <c r="AU1" s="75"/>
      <c r="AV1" s="75"/>
      <c r="AW1" s="75"/>
      <c r="AZ1" s="77"/>
      <c r="BM1" s="77"/>
      <c r="BZ1" s="77"/>
    </row>
    <row r="2" spans="1:157" s="21" customFormat="1" ht="25" customHeight="1">
      <c r="A2" s="69" t="s">
        <v>96</v>
      </c>
      <c r="B2" s="78"/>
      <c r="C2" s="78"/>
      <c r="D2" s="78"/>
      <c r="E2" s="78"/>
      <c r="F2" s="78"/>
      <c r="G2" s="78"/>
      <c r="H2" s="78"/>
      <c r="I2" s="78"/>
      <c r="J2" s="78"/>
      <c r="K2" s="78"/>
      <c r="L2" s="78"/>
      <c r="M2" s="78"/>
      <c r="N2" s="79"/>
      <c r="O2" s="78"/>
      <c r="P2" s="78"/>
      <c r="Q2" s="78"/>
      <c r="R2" s="78"/>
      <c r="S2" s="78"/>
      <c r="T2" s="78"/>
      <c r="U2" s="78"/>
      <c r="V2" s="78"/>
      <c r="W2" s="78"/>
      <c r="X2" s="78"/>
      <c r="Y2" s="78"/>
      <c r="Z2" s="78"/>
      <c r="AA2" s="78"/>
      <c r="AB2" s="78"/>
      <c r="AC2" s="78"/>
      <c r="AD2" s="78"/>
      <c r="AE2" s="78"/>
      <c r="AF2" s="78"/>
      <c r="AG2" s="78"/>
      <c r="AH2" s="78"/>
      <c r="AI2" s="78"/>
      <c r="AJ2" s="78"/>
      <c r="AK2" s="78"/>
      <c r="AL2" s="78"/>
      <c r="AM2" s="79"/>
      <c r="AN2" s="78"/>
      <c r="AO2" s="78"/>
      <c r="AP2" s="78"/>
      <c r="AQ2" s="78"/>
      <c r="AR2" s="78"/>
      <c r="AS2" s="78"/>
      <c r="AT2" s="78"/>
      <c r="AU2" s="78"/>
      <c r="AV2" s="78"/>
      <c r="AW2" s="78"/>
      <c r="AX2" s="78"/>
      <c r="AY2" s="78"/>
      <c r="AZ2" s="79"/>
      <c r="BA2" s="78"/>
      <c r="BB2" s="78"/>
      <c r="BC2" s="78"/>
      <c r="BD2" s="78"/>
      <c r="BE2" s="78"/>
      <c r="BF2" s="78"/>
      <c r="BG2" s="78"/>
      <c r="BH2" s="78"/>
      <c r="BI2" s="78"/>
      <c r="BJ2" s="78"/>
      <c r="BK2" s="78"/>
      <c r="BL2" s="78"/>
      <c r="BM2" s="79"/>
      <c r="BN2" s="78"/>
      <c r="BO2" s="78"/>
      <c r="BP2" s="78"/>
      <c r="BQ2" s="78"/>
      <c r="BR2" s="78"/>
      <c r="BS2" s="78"/>
      <c r="BT2" s="78"/>
      <c r="BU2" s="78"/>
      <c r="BV2" s="78"/>
      <c r="BW2" s="78"/>
      <c r="BX2" s="78"/>
      <c r="BY2" s="78"/>
      <c r="BZ2" s="79"/>
      <c r="CA2" s="78"/>
      <c r="CB2" s="78"/>
      <c r="CC2" s="78"/>
      <c r="CD2" s="78"/>
      <c r="CE2" s="78"/>
      <c r="CF2" s="78"/>
      <c r="CG2" s="78"/>
      <c r="CH2" s="78"/>
      <c r="CI2" s="78"/>
      <c r="CJ2" s="78"/>
      <c r="CK2" s="78"/>
      <c r="CL2" s="78"/>
      <c r="CM2" s="78"/>
      <c r="CN2" s="78"/>
      <c r="CO2" s="78"/>
      <c r="CP2" s="78"/>
      <c r="CQ2" s="78"/>
      <c r="CR2" s="78"/>
      <c r="CS2" s="78"/>
      <c r="CT2" s="78"/>
      <c r="CU2" s="78"/>
      <c r="CV2" s="78"/>
      <c r="CW2" s="78"/>
      <c r="CX2" s="78"/>
      <c r="CY2" s="78"/>
      <c r="CZ2" s="78"/>
      <c r="DA2" s="78"/>
      <c r="DB2" s="78"/>
      <c r="DC2" s="78"/>
      <c r="DD2" s="78"/>
      <c r="DE2" s="78"/>
      <c r="DF2" s="78"/>
      <c r="DG2" s="78"/>
      <c r="DH2" s="78"/>
      <c r="DI2" s="78"/>
      <c r="DJ2" s="78"/>
      <c r="DK2" s="78"/>
      <c r="DL2" s="78"/>
      <c r="DM2" s="78"/>
      <c r="DN2" s="78"/>
      <c r="DO2" s="78"/>
      <c r="DP2" s="78"/>
      <c r="DQ2" s="78"/>
      <c r="DR2" s="78"/>
      <c r="DS2" s="78"/>
      <c r="DT2" s="78"/>
      <c r="DU2" s="78"/>
      <c r="DV2" s="78"/>
      <c r="DW2" s="78"/>
      <c r="DX2" s="78"/>
      <c r="DY2" s="78"/>
      <c r="DZ2" s="78"/>
      <c r="EA2" s="78"/>
      <c r="EB2" s="78"/>
      <c r="EC2" s="78"/>
      <c r="ED2" s="78"/>
      <c r="EE2" s="78"/>
      <c r="EF2" s="78"/>
      <c r="EG2" s="78"/>
      <c r="EH2" s="78"/>
      <c r="EI2" s="78"/>
      <c r="EJ2" s="78"/>
      <c r="EK2" s="78"/>
      <c r="EL2" s="78"/>
      <c r="EM2" s="78"/>
      <c r="EN2" s="78"/>
      <c r="EO2" s="78"/>
      <c r="EP2" s="78"/>
      <c r="EQ2" s="78"/>
      <c r="ER2" s="78"/>
      <c r="ES2" s="78"/>
      <c r="ET2" s="78"/>
      <c r="EU2" s="78"/>
      <c r="EV2" s="78"/>
      <c r="EW2" s="78"/>
      <c r="EX2" s="78"/>
      <c r="EY2" s="78"/>
      <c r="EZ2" s="78"/>
      <c r="FA2" s="78"/>
    </row>
    <row r="3" spans="1:157" s="21" customFormat="1" ht="25" customHeight="1" thickBot="1">
      <c r="A3" s="71"/>
      <c r="B3" s="82"/>
      <c r="C3" s="82"/>
      <c r="D3" s="82"/>
      <c r="E3" s="82"/>
      <c r="F3" s="82"/>
      <c r="G3" s="82"/>
      <c r="H3" s="82"/>
      <c r="I3" s="82"/>
      <c r="J3" s="82"/>
      <c r="K3" s="82"/>
      <c r="L3" s="82"/>
      <c r="M3" s="82"/>
      <c r="N3" s="83"/>
      <c r="O3" s="82"/>
      <c r="P3" s="82"/>
      <c r="Q3" s="82"/>
      <c r="R3" s="82"/>
      <c r="S3" s="82"/>
      <c r="T3" s="82"/>
      <c r="U3" s="82"/>
      <c r="V3" s="82"/>
      <c r="W3" s="82"/>
      <c r="X3" s="82"/>
      <c r="Y3" s="82"/>
      <c r="Z3" s="82"/>
      <c r="AA3" s="78"/>
      <c r="AB3" s="78"/>
      <c r="AC3" s="78"/>
      <c r="AD3" s="78"/>
      <c r="AE3" s="78"/>
      <c r="AF3" s="78"/>
      <c r="AG3" s="78"/>
      <c r="AH3" s="78"/>
      <c r="AI3" s="78"/>
      <c r="AJ3" s="78"/>
      <c r="AK3" s="78"/>
      <c r="AL3" s="78"/>
      <c r="AM3" s="79"/>
      <c r="AN3" s="78"/>
      <c r="AO3" s="78"/>
      <c r="AP3" s="78"/>
      <c r="AQ3" s="78"/>
      <c r="AR3" s="78"/>
      <c r="AS3" s="78"/>
      <c r="AT3" s="78"/>
      <c r="AU3" s="78"/>
      <c r="AV3" s="78"/>
      <c r="AW3" s="78"/>
      <c r="AX3" s="78"/>
      <c r="AY3" s="78"/>
      <c r="AZ3" s="79"/>
      <c r="BA3" s="78"/>
      <c r="BB3" s="78"/>
      <c r="BC3" s="78"/>
      <c r="BD3" s="78"/>
      <c r="BE3" s="78"/>
      <c r="BF3" s="78"/>
      <c r="BG3" s="78"/>
      <c r="BH3" s="78"/>
      <c r="BI3" s="78"/>
      <c r="BJ3" s="78"/>
      <c r="BK3" s="78"/>
      <c r="BL3" s="78"/>
      <c r="BM3" s="79"/>
      <c r="BN3" s="78"/>
      <c r="BO3" s="78"/>
      <c r="BP3" s="78"/>
      <c r="BQ3" s="78"/>
      <c r="BR3" s="78"/>
      <c r="BS3" s="78"/>
      <c r="BT3" s="78"/>
      <c r="BU3" s="78"/>
      <c r="BV3" s="78"/>
      <c r="BW3" s="78"/>
      <c r="BX3" s="78"/>
      <c r="BY3" s="78"/>
      <c r="BZ3" s="79"/>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G3" s="78"/>
      <c r="DH3" s="78"/>
      <c r="DI3" s="78"/>
      <c r="DJ3" s="78"/>
      <c r="DK3" s="78"/>
      <c r="DL3" s="78"/>
      <c r="DM3" s="78"/>
      <c r="DN3" s="78"/>
      <c r="DO3" s="78"/>
      <c r="DP3" s="78"/>
      <c r="DQ3" s="78"/>
      <c r="DR3" s="78"/>
      <c r="DS3" s="78"/>
      <c r="DT3" s="78"/>
      <c r="DU3" s="78"/>
      <c r="DV3" s="78"/>
      <c r="DW3" s="78"/>
      <c r="DX3" s="78"/>
      <c r="DY3" s="78"/>
      <c r="DZ3" s="78"/>
      <c r="EA3" s="78"/>
      <c r="EB3" s="78"/>
      <c r="EC3" s="78"/>
      <c r="ED3" s="78"/>
      <c r="EE3" s="78"/>
      <c r="EF3" s="78"/>
      <c r="EG3" s="78"/>
      <c r="EH3" s="78"/>
      <c r="EI3" s="78"/>
      <c r="EJ3" s="78"/>
      <c r="EK3" s="78"/>
      <c r="EL3" s="78"/>
      <c r="EM3" s="78"/>
      <c r="EN3" s="78"/>
      <c r="EO3" s="78"/>
      <c r="EP3" s="78"/>
      <c r="EQ3" s="78"/>
      <c r="ER3" s="78"/>
      <c r="ES3" s="78"/>
      <c r="ET3" s="78"/>
      <c r="EU3" s="78"/>
      <c r="EV3" s="78"/>
      <c r="EW3" s="78"/>
      <c r="EX3" s="78"/>
      <c r="EY3" s="78"/>
      <c r="EZ3" s="78"/>
      <c r="FA3" s="78"/>
    </row>
    <row r="4" spans="1:157" s="21" customFormat="1" ht="12" customHeight="1">
      <c r="A4" s="22"/>
      <c r="B4" s="22"/>
      <c r="C4" s="22"/>
      <c r="D4" s="22"/>
      <c r="E4" s="22"/>
      <c r="F4" s="22"/>
      <c r="G4" s="22"/>
      <c r="H4" s="22"/>
      <c r="I4" s="22"/>
      <c r="J4" s="22"/>
      <c r="K4" s="22"/>
      <c r="L4" s="22"/>
      <c r="M4" s="22"/>
      <c r="N4" s="23"/>
      <c r="O4" s="22"/>
      <c r="P4" s="22"/>
      <c r="Q4" s="22"/>
      <c r="R4" s="22"/>
      <c r="S4" s="22"/>
      <c r="T4" s="22"/>
      <c r="U4" s="22"/>
      <c r="V4" s="22"/>
      <c r="W4" s="22"/>
      <c r="X4" s="22"/>
      <c r="Y4" s="22"/>
      <c r="Z4" s="22"/>
      <c r="AA4" s="22"/>
      <c r="AB4" s="22"/>
      <c r="AC4" s="22"/>
      <c r="AD4" s="22"/>
      <c r="AE4" s="22"/>
      <c r="AF4" s="22"/>
      <c r="AG4" s="22"/>
      <c r="AH4" s="22"/>
      <c r="AI4" s="22"/>
      <c r="AJ4" s="22"/>
      <c r="AK4" s="22"/>
      <c r="AL4" s="22"/>
      <c r="AM4" s="23"/>
      <c r="AN4" s="22"/>
      <c r="AO4" s="22"/>
      <c r="AP4" s="22"/>
      <c r="AQ4" s="24"/>
      <c r="AR4" s="24"/>
      <c r="AS4" s="24"/>
      <c r="AT4" s="24"/>
      <c r="AU4" s="24"/>
      <c r="AV4" s="24"/>
      <c r="AW4" s="24"/>
      <c r="AX4" s="24"/>
      <c r="AY4" s="24"/>
      <c r="AZ4" s="25"/>
      <c r="BA4" s="24"/>
      <c r="BB4" s="24"/>
      <c r="BC4" s="24"/>
      <c r="BD4" s="24"/>
      <c r="BE4" s="24"/>
      <c r="BF4" s="24"/>
      <c r="BG4" s="24"/>
      <c r="BH4" s="24"/>
      <c r="BI4" s="24"/>
      <c r="BJ4" s="24"/>
      <c r="BK4" s="24"/>
      <c r="BL4" s="24"/>
      <c r="BM4" s="25"/>
      <c r="BN4" s="24"/>
      <c r="BO4" s="24"/>
      <c r="BP4" s="24"/>
      <c r="BQ4" s="24"/>
      <c r="BR4" s="24"/>
      <c r="BS4" s="24"/>
      <c r="BT4" s="24"/>
      <c r="BU4" s="24"/>
      <c r="BV4" s="24"/>
      <c r="BW4" s="24"/>
      <c r="BX4" s="24"/>
      <c r="BY4" s="24"/>
      <c r="BZ4" s="25"/>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row>
    <row r="5" spans="1:157" s="21" customFormat="1" ht="12" customHeight="1">
      <c r="A5" s="22"/>
      <c r="B5" s="22"/>
      <c r="C5" s="22"/>
      <c r="D5" s="22"/>
      <c r="E5" s="22"/>
      <c r="F5" s="22"/>
      <c r="G5" s="22"/>
      <c r="H5" s="22"/>
      <c r="I5" s="22"/>
      <c r="J5" s="22"/>
      <c r="K5" s="22"/>
      <c r="L5" s="22"/>
      <c r="M5" s="22"/>
      <c r="N5" s="23"/>
      <c r="O5" s="22"/>
      <c r="P5" s="22"/>
      <c r="Q5" s="22"/>
      <c r="R5" s="22"/>
      <c r="S5" s="22"/>
      <c r="T5" s="22"/>
      <c r="U5" s="22"/>
      <c r="V5" s="22"/>
      <c r="W5" s="22"/>
      <c r="X5" s="22"/>
      <c r="Y5" s="22"/>
      <c r="Z5" s="22"/>
      <c r="AA5" s="22"/>
      <c r="AB5" s="22"/>
      <c r="AC5" s="22"/>
      <c r="AD5" s="22"/>
      <c r="AE5" s="22"/>
      <c r="AF5" s="22"/>
      <c r="AG5" s="22"/>
      <c r="AH5" s="22"/>
      <c r="AI5" s="22"/>
      <c r="AJ5" s="22"/>
      <c r="AK5" s="22"/>
      <c r="AL5" s="22"/>
      <c r="AM5" s="23"/>
      <c r="AN5" s="22"/>
      <c r="AO5" s="22"/>
      <c r="AP5" s="22"/>
      <c r="AQ5" s="24"/>
      <c r="AR5" s="24"/>
      <c r="AS5" s="24"/>
      <c r="AT5" s="24"/>
      <c r="AU5" s="24"/>
      <c r="AV5" s="24"/>
      <c r="AW5" s="24"/>
      <c r="AX5" s="24"/>
      <c r="AY5" s="24"/>
      <c r="AZ5" s="25"/>
      <c r="BA5" s="24"/>
      <c r="BB5" s="24"/>
      <c r="BC5" s="24"/>
      <c r="BD5" s="24"/>
      <c r="BE5" s="24"/>
      <c r="BF5" s="24"/>
      <c r="BG5" s="24"/>
      <c r="BH5" s="24"/>
      <c r="BI5" s="24"/>
      <c r="BJ5" s="24"/>
      <c r="BK5" s="24"/>
      <c r="BL5" s="24"/>
      <c r="BM5" s="25"/>
      <c r="BN5" s="24"/>
      <c r="BO5" s="24"/>
      <c r="BP5" s="24"/>
      <c r="BQ5" s="24"/>
      <c r="BR5" s="24"/>
      <c r="BS5" s="24"/>
      <c r="BT5" s="24"/>
      <c r="BU5" s="24"/>
      <c r="BV5" s="24"/>
      <c r="BW5" s="24"/>
      <c r="BX5" s="24"/>
      <c r="BY5" s="24"/>
      <c r="BZ5" s="25"/>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row>
    <row r="6" spans="1:157" s="21" customFormat="1" ht="12" customHeight="1">
      <c r="A6" s="22"/>
      <c r="B6" s="22"/>
      <c r="C6" s="22"/>
      <c r="D6" s="22"/>
      <c r="E6" s="22"/>
      <c r="F6" s="22"/>
      <c r="G6" s="22"/>
      <c r="H6" s="22"/>
      <c r="I6" s="22"/>
      <c r="J6" s="22"/>
      <c r="K6" s="22"/>
      <c r="L6" s="22"/>
      <c r="M6" s="22"/>
      <c r="N6" s="23"/>
      <c r="O6" s="22"/>
      <c r="P6" s="22"/>
      <c r="Q6" s="22"/>
      <c r="R6" s="22"/>
      <c r="S6" s="22"/>
      <c r="T6" s="22"/>
      <c r="U6" s="22"/>
      <c r="V6" s="22"/>
      <c r="W6" s="22"/>
      <c r="X6" s="22"/>
      <c r="Y6" s="22"/>
      <c r="Z6" s="22"/>
      <c r="AA6" s="22"/>
      <c r="AB6" s="22"/>
      <c r="AC6" s="22"/>
      <c r="AD6" s="22"/>
      <c r="AE6" s="22"/>
      <c r="AF6" s="22"/>
      <c r="AG6" s="22"/>
      <c r="AH6" s="22"/>
      <c r="AI6" s="22"/>
      <c r="AJ6" s="22"/>
      <c r="AK6" s="22"/>
      <c r="AL6" s="22"/>
      <c r="AM6" s="23"/>
      <c r="AN6" s="22"/>
      <c r="AO6" s="22"/>
      <c r="AP6" s="22"/>
      <c r="AQ6" s="24"/>
      <c r="AR6" s="24"/>
      <c r="AS6" s="24"/>
      <c r="AT6" s="24"/>
      <c r="AU6" s="24"/>
      <c r="AV6" s="24"/>
      <c r="AW6" s="24"/>
      <c r="AX6" s="24"/>
      <c r="AY6" s="24"/>
      <c r="AZ6" s="25"/>
      <c r="BA6" s="24"/>
      <c r="BB6" s="24"/>
      <c r="BC6" s="24"/>
      <c r="BD6" s="24"/>
      <c r="BE6" s="24"/>
      <c r="BF6" s="24"/>
      <c r="BG6" s="24"/>
      <c r="BH6" s="24"/>
      <c r="BI6" s="24"/>
      <c r="BJ6" s="24"/>
      <c r="BK6" s="24"/>
      <c r="BL6" s="24"/>
      <c r="BM6" s="25"/>
      <c r="BN6" s="24"/>
      <c r="BO6" s="24"/>
      <c r="BP6" s="24"/>
      <c r="BQ6" s="24"/>
      <c r="BR6" s="24"/>
      <c r="BS6" s="24"/>
      <c r="BT6" s="24"/>
      <c r="BU6" s="24"/>
      <c r="BV6" s="24"/>
      <c r="BW6" s="24"/>
      <c r="BX6" s="24"/>
      <c r="BY6" s="24"/>
      <c r="BZ6" s="25"/>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row>
    <row r="7" spans="1:157" ht="12" customHeight="1">
      <c r="A7" s="205" t="s">
        <v>97</v>
      </c>
      <c r="B7" s="88">
        <v>2001</v>
      </c>
      <c r="C7" s="88">
        <v>2002</v>
      </c>
      <c r="D7" s="88">
        <v>2003</v>
      </c>
      <c r="E7" s="88">
        <v>2004</v>
      </c>
      <c r="F7" s="88">
        <v>2005</v>
      </c>
      <c r="G7" s="88">
        <v>2006</v>
      </c>
      <c r="H7" s="88">
        <v>2007</v>
      </c>
      <c r="I7" s="88">
        <v>2008</v>
      </c>
      <c r="J7" s="88">
        <v>2009</v>
      </c>
      <c r="K7" s="88">
        <v>2010</v>
      </c>
      <c r="L7" s="88">
        <v>2011</v>
      </c>
      <c r="M7" s="88">
        <v>2012</v>
      </c>
      <c r="N7" s="88">
        <v>2013</v>
      </c>
      <c r="O7" s="88">
        <v>2014</v>
      </c>
      <c r="P7" s="88">
        <v>2015</v>
      </c>
      <c r="Q7" s="88">
        <v>2016</v>
      </c>
      <c r="R7" s="88">
        <v>2017</v>
      </c>
      <c r="S7" s="88">
        <v>2018</v>
      </c>
      <c r="T7" s="88">
        <v>2019</v>
      </c>
      <c r="U7" s="88">
        <v>2020</v>
      </c>
      <c r="V7" s="88">
        <v>2021</v>
      </c>
      <c r="W7" s="88">
        <v>2022</v>
      </c>
      <c r="X7" s="88">
        <v>2023</v>
      </c>
      <c r="Y7" s="88">
        <v>2024</v>
      </c>
      <c r="Z7" s="88">
        <v>2025</v>
      </c>
    </row>
    <row r="8" spans="1:157" ht="12" customHeight="1">
      <c r="A8" s="205"/>
      <c r="B8" s="89" t="s">
        <v>98</v>
      </c>
      <c r="C8" s="89" t="s">
        <v>98</v>
      </c>
      <c r="D8" s="89" t="s">
        <v>98</v>
      </c>
      <c r="E8" s="89" t="s">
        <v>98</v>
      </c>
      <c r="F8" s="89" t="s">
        <v>98</v>
      </c>
      <c r="G8" s="89" t="s">
        <v>98</v>
      </c>
      <c r="H8" s="89" t="s">
        <v>98</v>
      </c>
      <c r="I8" s="89" t="s">
        <v>98</v>
      </c>
      <c r="J8" s="89" t="s">
        <v>98</v>
      </c>
      <c r="K8" s="89" t="s">
        <v>98</v>
      </c>
      <c r="L8" s="89" t="s">
        <v>98</v>
      </c>
      <c r="M8" s="89" t="s">
        <v>98</v>
      </c>
      <c r="N8" s="89" t="s">
        <v>98</v>
      </c>
      <c r="O8" s="89" t="s">
        <v>98</v>
      </c>
      <c r="P8" s="89" t="s">
        <v>98</v>
      </c>
      <c r="Q8" s="89" t="s">
        <v>98</v>
      </c>
      <c r="R8" s="89" t="s">
        <v>98</v>
      </c>
      <c r="S8" s="89" t="s">
        <v>98</v>
      </c>
      <c r="T8" s="89" t="s">
        <v>98</v>
      </c>
      <c r="U8" s="89" t="s">
        <v>98</v>
      </c>
      <c r="V8" s="89" t="s">
        <v>98</v>
      </c>
      <c r="W8" s="89" t="s">
        <v>98</v>
      </c>
      <c r="X8" s="89" t="s">
        <v>98</v>
      </c>
      <c r="Y8" s="89" t="s">
        <v>98</v>
      </c>
      <c r="Z8" s="89" t="s">
        <v>98</v>
      </c>
    </row>
    <row r="9" spans="1:157" ht="12" customHeight="1">
      <c r="A9" s="2"/>
      <c r="B9" s="3"/>
      <c r="C9" s="3"/>
      <c r="D9" s="3"/>
      <c r="E9" s="3"/>
      <c r="F9" s="3"/>
      <c r="G9" s="3"/>
      <c r="H9" s="3"/>
      <c r="I9" s="3"/>
      <c r="J9" s="3"/>
      <c r="K9" s="3"/>
      <c r="L9" s="3"/>
      <c r="M9" s="3"/>
      <c r="N9" s="3"/>
      <c r="O9" s="3"/>
      <c r="P9" s="3"/>
      <c r="Q9" s="3"/>
      <c r="R9" s="3"/>
      <c r="S9" s="3"/>
      <c r="T9" s="3"/>
      <c r="U9" s="3"/>
      <c r="V9" s="146"/>
      <c r="W9" s="146"/>
      <c r="X9" s="146"/>
      <c r="Y9" s="146"/>
      <c r="Z9" s="146"/>
    </row>
    <row r="10" spans="1:157" s="92" customFormat="1" ht="23.25" customHeight="1">
      <c r="A10" s="90" t="s">
        <v>99</v>
      </c>
      <c r="B10" s="91">
        <v>130901.19014935999</v>
      </c>
      <c r="C10" s="91">
        <v>189441.93915648089</v>
      </c>
      <c r="D10" s="91">
        <v>282730.06493225048</v>
      </c>
      <c r="E10" s="91">
        <v>276905.1060338043</v>
      </c>
      <c r="F10" s="91">
        <v>302854.63319471496</v>
      </c>
      <c r="G10" s="91">
        <v>279662.96232493554</v>
      </c>
      <c r="H10" s="91">
        <v>297198.48830107989</v>
      </c>
      <c r="I10" s="91">
        <v>359000.85770626017</v>
      </c>
      <c r="J10" s="91">
        <v>494310.91437289596</v>
      </c>
      <c r="K10" s="91">
        <v>637815.04804060585</v>
      </c>
      <c r="L10" s="91">
        <v>703202.95166823384</v>
      </c>
      <c r="M10" s="91">
        <v>751837.16992733791</v>
      </c>
      <c r="N10" s="91">
        <v>906627.00205457816</v>
      </c>
      <c r="O10" s="91">
        <v>958098.2533243763</v>
      </c>
      <c r="P10" s="91">
        <v>1117440.2357156689</v>
      </c>
      <c r="Q10" s="91">
        <v>1286515.3548949345</v>
      </c>
      <c r="R10" s="91">
        <v>1522847.8945864905</v>
      </c>
      <c r="S10" s="91">
        <v>1659452.60655488</v>
      </c>
      <c r="T10" s="91">
        <v>1794263.8248033803</v>
      </c>
      <c r="U10" s="91">
        <v>1888702.0893166701</v>
      </c>
      <c r="V10" s="147">
        <v>1925777.0956520401</v>
      </c>
      <c r="W10" s="147">
        <v>2029394.03472648</v>
      </c>
      <c r="X10" s="147">
        <v>2155463.6357988603</v>
      </c>
      <c r="Y10" s="147">
        <v>2318580.4128981098</v>
      </c>
      <c r="Z10" s="147">
        <v>2517512.6894262498</v>
      </c>
    </row>
    <row r="11" spans="1:157" s="95" customFormat="1" ht="12" customHeight="1">
      <c r="A11" s="93"/>
      <c r="B11" s="94"/>
      <c r="C11" s="94"/>
      <c r="D11" s="94"/>
      <c r="E11" s="94"/>
      <c r="F11" s="94"/>
      <c r="G11" s="94"/>
      <c r="H11" s="94"/>
      <c r="I11" s="94"/>
      <c r="J11" s="94"/>
      <c r="K11" s="94"/>
      <c r="L11" s="94"/>
      <c r="M11" s="94"/>
      <c r="N11" s="94"/>
      <c r="O11" s="94"/>
      <c r="P11" s="94"/>
      <c r="Q11" s="94"/>
      <c r="R11" s="94"/>
      <c r="S11" s="94"/>
      <c r="T11" s="94"/>
      <c r="U11" s="94"/>
      <c r="V11" s="148"/>
      <c r="W11" s="148"/>
      <c r="X11" s="148"/>
      <c r="Y11" s="148"/>
      <c r="Z11" s="148"/>
    </row>
    <row r="12" spans="1:157" s="92" customFormat="1" ht="23.25" customHeight="1">
      <c r="A12" s="90" t="s">
        <v>100</v>
      </c>
      <c r="B12" s="91">
        <v>189441.93915648089</v>
      </c>
      <c r="C12" s="91">
        <v>282730.06493225048</v>
      </c>
      <c r="D12" s="91">
        <v>276905.1060338043</v>
      </c>
      <c r="E12" s="91">
        <v>302854.63319471496</v>
      </c>
      <c r="F12" s="91">
        <v>279662.96232493554</v>
      </c>
      <c r="G12" s="91">
        <v>297198.48830107989</v>
      </c>
      <c r="H12" s="91">
        <v>359000.85770626017</v>
      </c>
      <c r="I12" s="91">
        <v>494310.91437289596</v>
      </c>
      <c r="J12" s="91">
        <v>637815.04804060585</v>
      </c>
      <c r="K12" s="91">
        <v>703202.95166823384</v>
      </c>
      <c r="L12" s="91">
        <v>751837.16992733791</v>
      </c>
      <c r="M12" s="91">
        <v>906627.00205457816</v>
      </c>
      <c r="N12" s="91">
        <v>958098.2533243763</v>
      </c>
      <c r="O12" s="91">
        <v>1117440.2357156689</v>
      </c>
      <c r="P12" s="91">
        <v>1286515.3548949345</v>
      </c>
      <c r="Q12" s="91">
        <v>1522847.8945864905</v>
      </c>
      <c r="R12" s="91">
        <v>1659452.60655488</v>
      </c>
      <c r="S12" s="91">
        <v>1794263.8248033803</v>
      </c>
      <c r="T12" s="91">
        <v>1888702.0893166701</v>
      </c>
      <c r="U12" s="91">
        <v>1925777.0956520401</v>
      </c>
      <c r="V12" s="147">
        <v>2029394.03472648</v>
      </c>
      <c r="W12" s="147">
        <v>2155463.6357988603</v>
      </c>
      <c r="X12" s="147">
        <v>2318580.4128981098</v>
      </c>
      <c r="Y12" s="147">
        <v>2517512.6894262498</v>
      </c>
      <c r="Z12" s="147">
        <v>2860607.7174431798</v>
      </c>
    </row>
    <row r="13" spans="1:157" s="95" customFormat="1" ht="12" customHeight="1">
      <c r="A13" s="93"/>
      <c r="B13" s="94"/>
      <c r="C13" s="94"/>
      <c r="D13" s="94"/>
      <c r="E13" s="94"/>
      <c r="F13" s="94"/>
      <c r="G13" s="94"/>
      <c r="H13" s="94"/>
      <c r="I13" s="94"/>
      <c r="J13" s="94"/>
      <c r="K13" s="94"/>
      <c r="L13" s="94"/>
      <c r="M13" s="94"/>
      <c r="N13" s="94"/>
      <c r="O13" s="94"/>
      <c r="P13" s="94"/>
      <c r="Q13" s="94"/>
      <c r="R13" s="94"/>
      <c r="S13" s="94"/>
      <c r="T13" s="94"/>
      <c r="U13" s="94"/>
      <c r="V13" s="148"/>
      <c r="W13" s="148"/>
      <c r="X13" s="148"/>
      <c r="Y13" s="148"/>
      <c r="Z13" s="148"/>
    </row>
    <row r="14" spans="1:157" s="92" customFormat="1" ht="23.25" customHeight="1">
      <c r="A14" s="90" t="s">
        <v>101</v>
      </c>
      <c r="B14" s="91">
        <v>58540.749007120903</v>
      </c>
      <c r="C14" s="91">
        <v>93288.125775769586</v>
      </c>
      <c r="D14" s="91">
        <v>-5824.9588984461734</v>
      </c>
      <c r="E14" s="91">
        <v>25949.527160910657</v>
      </c>
      <c r="F14" s="91">
        <v>-23191.670869779424</v>
      </c>
      <c r="G14" s="91">
        <v>17535.525976144359</v>
      </c>
      <c r="H14" s="91">
        <v>61802.369405180274</v>
      </c>
      <c r="I14" s="91">
        <v>135310.05666663579</v>
      </c>
      <c r="J14" s="91">
        <v>143504.13366770989</v>
      </c>
      <c r="K14" s="91">
        <v>65387.903627627995</v>
      </c>
      <c r="L14" s="91">
        <v>48634.218259104062</v>
      </c>
      <c r="M14" s="91">
        <v>154789.83212724025</v>
      </c>
      <c r="N14" s="91">
        <v>51471.251269798144</v>
      </c>
      <c r="O14" s="91">
        <v>159341.98239129258</v>
      </c>
      <c r="P14" s="91">
        <v>169075.11917926557</v>
      </c>
      <c r="Q14" s="91">
        <v>236332.53969155601</v>
      </c>
      <c r="R14" s="91">
        <v>136604.71196838957</v>
      </c>
      <c r="S14" s="91">
        <v>134811.21824850026</v>
      </c>
      <c r="T14" s="91">
        <v>94438.264513289789</v>
      </c>
      <c r="U14" s="91">
        <v>37075.00633537001</v>
      </c>
      <c r="V14" s="147">
        <v>103616.93907443993</v>
      </c>
      <c r="W14" s="147">
        <v>126069.60107238032</v>
      </c>
      <c r="X14" s="147">
        <v>163116.77709924942</v>
      </c>
      <c r="Y14" s="147">
        <v>198932.27652814006</v>
      </c>
      <c r="Z14" s="147">
        <v>343095.02801692998</v>
      </c>
    </row>
    <row r="15" spans="1:157" s="5" customFormat="1" ht="12" customHeight="1">
      <c r="A15" s="31"/>
      <c r="B15" s="36"/>
      <c r="C15" s="36"/>
      <c r="D15" s="36"/>
      <c r="E15" s="36"/>
      <c r="F15" s="36"/>
      <c r="G15" s="36"/>
      <c r="H15" s="36"/>
      <c r="I15" s="36"/>
      <c r="J15" s="36"/>
      <c r="K15" s="36"/>
      <c r="L15" s="36"/>
      <c r="M15" s="36"/>
      <c r="N15" s="36"/>
      <c r="O15" s="36"/>
      <c r="P15" s="36"/>
      <c r="Q15" s="36"/>
      <c r="R15" s="36"/>
      <c r="S15" s="36"/>
      <c r="T15" s="36"/>
      <c r="U15" s="36"/>
      <c r="V15" s="149"/>
      <c r="W15" s="149"/>
      <c r="X15" s="149"/>
      <c r="Y15" s="149"/>
      <c r="Z15" s="149"/>
    </row>
    <row r="16" spans="1:157" s="6" customFormat="1" ht="20" customHeight="1">
      <c r="A16" s="84" t="s">
        <v>102</v>
      </c>
      <c r="B16" s="85">
        <v>58540.749007120918</v>
      </c>
      <c r="C16" s="85">
        <v>54722.214084209641</v>
      </c>
      <c r="D16" s="85">
        <v>-5881.4605580961288</v>
      </c>
      <c r="E16" s="85">
        <v>26368.799486680604</v>
      </c>
      <c r="F16" s="85">
        <v>-8170.3569756794095</v>
      </c>
      <c r="G16" s="85">
        <v>19511.987163424405</v>
      </c>
      <c r="H16" s="85">
        <v>61802.369405180216</v>
      </c>
      <c r="I16" s="85">
        <v>135310.05666663579</v>
      </c>
      <c r="J16" s="85">
        <v>143504.13366770977</v>
      </c>
      <c r="K16" s="85">
        <v>65387.903627628009</v>
      </c>
      <c r="L16" s="85">
        <v>48635.063690904062</v>
      </c>
      <c r="M16" s="85">
        <v>154619.1199286303</v>
      </c>
      <c r="N16" s="85">
        <v>51471.251269798144</v>
      </c>
      <c r="O16" s="85">
        <v>158322.97495800257</v>
      </c>
      <c r="P16" s="85">
        <v>169075.1191792656</v>
      </c>
      <c r="Q16" s="85">
        <v>236332.53969155592</v>
      </c>
      <c r="R16" s="85">
        <v>135730.52500068964</v>
      </c>
      <c r="S16" s="85">
        <v>133079.42796535016</v>
      </c>
      <c r="T16" s="85">
        <v>93370.569803289778</v>
      </c>
      <c r="U16" s="85">
        <v>36817.47718175</v>
      </c>
      <c r="V16" s="150">
        <v>103471.81968580981</v>
      </c>
      <c r="W16" s="150">
        <v>124977.40104510027</v>
      </c>
      <c r="X16" s="150">
        <v>162465.63443951969</v>
      </c>
      <c r="Y16" s="150">
        <v>198251.17687016987</v>
      </c>
      <c r="Z16" s="150">
        <v>343095.02801692992</v>
      </c>
    </row>
    <row r="17" spans="1:32" s="5" customFormat="1" ht="12" customHeight="1">
      <c r="A17" s="31"/>
      <c r="B17" s="36"/>
      <c r="C17" s="36"/>
      <c r="D17" s="36"/>
      <c r="E17" s="36"/>
      <c r="F17" s="36"/>
      <c r="G17" s="36"/>
      <c r="H17" s="36"/>
      <c r="I17" s="36"/>
      <c r="J17" s="36"/>
      <c r="K17" s="36"/>
      <c r="L17" s="36"/>
      <c r="M17" s="36"/>
      <c r="N17" s="36"/>
      <c r="O17" s="36"/>
      <c r="P17" s="36"/>
      <c r="Q17" s="36"/>
      <c r="R17" s="36"/>
      <c r="S17" s="36"/>
      <c r="T17" s="36"/>
      <c r="U17" s="36"/>
      <c r="V17" s="149"/>
      <c r="W17" s="149"/>
      <c r="X17" s="149"/>
      <c r="Y17" s="149"/>
      <c r="Z17" s="149"/>
    </row>
    <row r="18" spans="1:32" s="4" customFormat="1" ht="20" customHeight="1">
      <c r="A18" s="86" t="s">
        <v>103</v>
      </c>
      <c r="B18" s="87">
        <v>28472.721775470003</v>
      </c>
      <c r="C18" s="87">
        <v>-2093.8445830244455</v>
      </c>
      <c r="D18" s="87">
        <v>-45465.347081049971</v>
      </c>
      <c r="E18" s="87">
        <v>-13820.184371549985</v>
      </c>
      <c r="F18" s="87">
        <v>-56985.19980782739</v>
      </c>
      <c r="G18" s="87">
        <v>-22314.909251729929</v>
      </c>
      <c r="H18" s="87">
        <v>24122.19380933998</v>
      </c>
      <c r="I18" s="87">
        <v>87692.343980439997</v>
      </c>
      <c r="J18" s="87">
        <v>90423.881396509998</v>
      </c>
      <c r="K18" s="87">
        <v>-7544.3520963980554</v>
      </c>
      <c r="L18" s="87">
        <v>-36741.726565162127</v>
      </c>
      <c r="M18" s="87">
        <v>59423.716541973292</v>
      </c>
      <c r="N18" s="87">
        <v>-41112.937083343058</v>
      </c>
      <c r="O18" s="87">
        <v>50968.679252450063</v>
      </c>
      <c r="P18" s="87">
        <v>20268.169380850071</v>
      </c>
      <c r="Q18" s="87">
        <v>76795.690052049991</v>
      </c>
      <c r="R18" s="87">
        <v>-19532.552338450012</v>
      </c>
      <c r="S18" s="87">
        <v>-24020.877292369958</v>
      </c>
      <c r="T18" s="87">
        <v>-61773.460848320014</v>
      </c>
      <c r="U18" s="87">
        <v>-95975.98279852001</v>
      </c>
      <c r="V18" s="151">
        <v>-69113.639396170038</v>
      </c>
      <c r="W18" s="151">
        <v>-88269.374130019918</v>
      </c>
      <c r="X18" s="151">
        <v>-72780.385963770095</v>
      </c>
      <c r="Y18" s="151">
        <v>-53059.652930480021</v>
      </c>
      <c r="Z18" s="151">
        <v>30444.079655319918</v>
      </c>
    </row>
    <row r="19" spans="1:32" s="6" customFormat="1" ht="12" customHeight="1">
      <c r="A19" s="37"/>
      <c r="B19" s="38"/>
      <c r="C19" s="38"/>
      <c r="D19" s="38"/>
      <c r="E19" s="38"/>
      <c r="F19" s="38"/>
      <c r="G19" s="38"/>
      <c r="H19" s="38"/>
      <c r="I19" s="38"/>
      <c r="J19" s="38"/>
      <c r="K19" s="38"/>
      <c r="L19" s="38"/>
      <c r="M19" s="38"/>
      <c r="N19" s="38"/>
      <c r="O19" s="38"/>
      <c r="P19" s="38"/>
      <c r="Q19" s="38"/>
      <c r="R19" s="38"/>
      <c r="S19" s="38"/>
      <c r="T19" s="38"/>
      <c r="U19" s="38"/>
      <c r="V19" s="152"/>
      <c r="W19" s="152"/>
      <c r="X19" s="152"/>
      <c r="Y19" s="152"/>
      <c r="Z19" s="152"/>
    </row>
    <row r="20" spans="1:32" s="7" customFormat="1" ht="23.25" customHeight="1">
      <c r="A20" s="39" t="s">
        <v>104</v>
      </c>
      <c r="B20" s="38">
        <v>87630.661794910004</v>
      </c>
      <c r="C20" s="38">
        <v>266640.03395338554</v>
      </c>
      <c r="D20" s="38">
        <v>127929.38839634</v>
      </c>
      <c r="E20" s="38">
        <v>162315.65491220998</v>
      </c>
      <c r="F20" s="38">
        <v>191762.80465056267</v>
      </c>
      <c r="G20" s="38">
        <v>167459.53220234002</v>
      </c>
      <c r="H20" s="38">
        <v>168890.26847508998</v>
      </c>
      <c r="I20" s="38">
        <v>196782.47952207999</v>
      </c>
      <c r="J20" s="38">
        <v>215336.02319007</v>
      </c>
      <c r="K20" s="38">
        <v>112194.75680005192</v>
      </c>
      <c r="L20" s="38">
        <v>188281.44238041787</v>
      </c>
      <c r="M20" s="38">
        <v>219183.52330439328</v>
      </c>
      <c r="N20" s="38">
        <v>129607.60014235693</v>
      </c>
      <c r="O20" s="38">
        <v>351970.94411541004</v>
      </c>
      <c r="P20" s="38">
        <v>267483.58751443005</v>
      </c>
      <c r="Q20" s="38">
        <v>373661.43366981001</v>
      </c>
      <c r="R20" s="38">
        <v>208099.02363089999</v>
      </c>
      <c r="S20" s="38">
        <v>268090.18949755002</v>
      </c>
      <c r="T20" s="38">
        <v>219900.2580453</v>
      </c>
      <c r="U20" s="38">
        <v>324013.24484047003</v>
      </c>
      <c r="V20" s="153">
        <v>374662.23393107997</v>
      </c>
      <c r="W20" s="153">
        <v>497910.03452704998</v>
      </c>
      <c r="X20" s="153">
        <v>361777.02115715994</v>
      </c>
      <c r="Y20" s="153">
        <v>414160.82668714999</v>
      </c>
      <c r="Z20" s="153">
        <v>562062.77572552999</v>
      </c>
    </row>
    <row r="21" spans="1:32" s="6" customFormat="1" ht="23.25" customHeight="1">
      <c r="A21" s="32" t="s">
        <v>105</v>
      </c>
      <c r="B21" s="33">
        <v>55609.179145000002</v>
      </c>
      <c r="C21" s="33">
        <v>84336.866011049991</v>
      </c>
      <c r="D21" s="33">
        <v>115250.836044</v>
      </c>
      <c r="E21" s="33">
        <v>148479.99676499999</v>
      </c>
      <c r="F21" s="33">
        <v>185172.87010100001</v>
      </c>
      <c r="G21" s="33">
        <v>150244.78313600001</v>
      </c>
      <c r="H21" s="33">
        <v>122275.07275599999</v>
      </c>
      <c r="I21" s="33">
        <v>120461.73788099999</v>
      </c>
      <c r="J21" s="33">
        <v>104030.15995299999</v>
      </c>
      <c r="K21" s="33">
        <v>56861.015682071928</v>
      </c>
      <c r="L21" s="33">
        <v>186276.96367179786</v>
      </c>
      <c r="M21" s="33">
        <v>117106.94382880325</v>
      </c>
      <c r="N21" s="33">
        <v>129607.60014235693</v>
      </c>
      <c r="O21" s="33">
        <v>287395.04812395002</v>
      </c>
      <c r="P21" s="33">
        <v>192483.58769338005</v>
      </c>
      <c r="Q21" s="33">
        <v>238661.43373119002</v>
      </c>
      <c r="R21" s="33">
        <v>88211.437910799999</v>
      </c>
      <c r="S21" s="33">
        <v>188190.60485949999</v>
      </c>
      <c r="T21" s="33">
        <v>185184.23459879999</v>
      </c>
      <c r="U21" s="33">
        <v>295031.66749302001</v>
      </c>
      <c r="V21" s="154">
        <v>374531.04912359995</v>
      </c>
      <c r="W21" s="154">
        <v>496920.28691316</v>
      </c>
      <c r="X21" s="154">
        <v>361162.96340323996</v>
      </c>
      <c r="Y21" s="154">
        <v>372810.71690737002</v>
      </c>
      <c r="Z21" s="154">
        <v>438039.20662541996</v>
      </c>
    </row>
    <row r="22" spans="1:32" s="6" customFormat="1" ht="23.25" customHeight="1">
      <c r="A22" s="32" t="s">
        <v>106</v>
      </c>
      <c r="B22" s="33">
        <v>15468.560686789999</v>
      </c>
      <c r="C22" s="33">
        <v>4434.6418498500007</v>
      </c>
      <c r="D22" s="33">
        <v>12678.552352340001</v>
      </c>
      <c r="E22" s="33">
        <v>7176.6806499499999</v>
      </c>
      <c r="F22" s="33">
        <v>0</v>
      </c>
      <c r="G22" s="33">
        <v>12953.834550469999</v>
      </c>
      <c r="H22" s="33">
        <v>46615.195719089999</v>
      </c>
      <c r="I22" s="33">
        <v>65824.670060079996</v>
      </c>
      <c r="J22" s="33">
        <v>98123.121029460002</v>
      </c>
      <c r="K22" s="33">
        <v>55333.741117980004</v>
      </c>
      <c r="L22" s="33">
        <v>2004.4787086199999</v>
      </c>
      <c r="M22" s="33">
        <v>101905.86773161001</v>
      </c>
      <c r="N22" s="33">
        <v>0</v>
      </c>
      <c r="O22" s="33">
        <v>64575.86151332</v>
      </c>
      <c r="P22" s="33">
        <v>0</v>
      </c>
      <c r="Q22" s="33">
        <v>94999.999951179998</v>
      </c>
      <c r="R22" s="33">
        <v>119111.3330406</v>
      </c>
      <c r="S22" s="33">
        <v>78307.394055100012</v>
      </c>
      <c r="T22" s="33">
        <v>33693.804193830001</v>
      </c>
      <c r="U22" s="33">
        <v>28733.60184711</v>
      </c>
      <c r="V22" s="154">
        <v>0</v>
      </c>
      <c r="W22" s="154">
        <v>0</v>
      </c>
      <c r="X22" s="154">
        <v>0</v>
      </c>
      <c r="Y22" s="154">
        <v>40695.567307900004</v>
      </c>
      <c r="Z22" s="154">
        <v>124023.56910011001</v>
      </c>
    </row>
    <row r="23" spans="1:32" s="6" customFormat="1" ht="23.25" customHeight="1">
      <c r="A23" s="34" t="s">
        <v>107</v>
      </c>
      <c r="B23" s="33">
        <v>0</v>
      </c>
      <c r="C23" s="33">
        <v>0</v>
      </c>
      <c r="D23" s="33">
        <v>0</v>
      </c>
      <c r="E23" s="33">
        <v>0</v>
      </c>
      <c r="F23" s="33">
        <v>0</v>
      </c>
      <c r="G23" s="33">
        <v>0</v>
      </c>
      <c r="H23" s="33">
        <v>0</v>
      </c>
      <c r="I23" s="33">
        <v>10496.071581</v>
      </c>
      <c r="J23" s="33">
        <v>11603.02308282</v>
      </c>
      <c r="K23" s="33">
        <v>0</v>
      </c>
      <c r="L23" s="33">
        <v>0</v>
      </c>
      <c r="M23" s="33">
        <v>0</v>
      </c>
      <c r="N23" s="33">
        <v>0</v>
      </c>
      <c r="O23" s="33">
        <v>0</v>
      </c>
      <c r="P23" s="33">
        <v>74999.999821050005</v>
      </c>
      <c r="Q23" s="33">
        <v>39999.999987440002</v>
      </c>
      <c r="R23" s="33">
        <v>0</v>
      </c>
      <c r="S23" s="33">
        <v>0</v>
      </c>
      <c r="T23" s="33">
        <v>0</v>
      </c>
      <c r="U23" s="33">
        <v>0</v>
      </c>
      <c r="V23" s="154">
        <v>0</v>
      </c>
      <c r="W23" s="154">
        <v>0</v>
      </c>
      <c r="X23" s="154">
        <v>0</v>
      </c>
      <c r="Y23" s="154">
        <v>0</v>
      </c>
      <c r="Z23" s="154">
        <v>0</v>
      </c>
    </row>
    <row r="24" spans="1:32" s="6" customFormat="1" ht="23.25" customHeight="1">
      <c r="A24" s="34" t="s">
        <v>108</v>
      </c>
      <c r="B24" s="33">
        <v>16552.921963119999</v>
      </c>
      <c r="C24" s="33">
        <v>177868.52609248552</v>
      </c>
      <c r="D24" s="33">
        <v>0</v>
      </c>
      <c r="E24" s="33">
        <v>6658.9774972599998</v>
      </c>
      <c r="F24" s="33">
        <v>6589.9345495626585</v>
      </c>
      <c r="G24" s="33">
        <v>4260.9145158700003</v>
      </c>
      <c r="H24" s="33">
        <v>0</v>
      </c>
      <c r="I24" s="33">
        <v>0</v>
      </c>
      <c r="J24" s="33">
        <v>1579.7191247900003</v>
      </c>
      <c r="K24" s="33">
        <v>0</v>
      </c>
      <c r="L24" s="33">
        <v>0</v>
      </c>
      <c r="M24" s="33">
        <v>170.71174398000002</v>
      </c>
      <c r="N24" s="33">
        <v>0</v>
      </c>
      <c r="O24" s="33">
        <v>3.4478139999999997E-2</v>
      </c>
      <c r="P24" s="33">
        <v>0</v>
      </c>
      <c r="Q24" s="33">
        <v>0</v>
      </c>
      <c r="R24" s="33">
        <v>776.2526795</v>
      </c>
      <c r="S24" s="33">
        <v>1592.1905829499999</v>
      </c>
      <c r="T24" s="33">
        <v>1022.2192526699999</v>
      </c>
      <c r="U24" s="33">
        <v>247.97550034</v>
      </c>
      <c r="V24" s="154">
        <v>131.18480748000002</v>
      </c>
      <c r="W24" s="154">
        <v>989.74761389000003</v>
      </c>
      <c r="X24" s="154">
        <v>614.05775391999998</v>
      </c>
      <c r="Y24" s="154">
        <v>654.54247187999999</v>
      </c>
      <c r="Z24" s="154">
        <v>0</v>
      </c>
      <c r="AD24" s="171"/>
    </row>
    <row r="25" spans="1:32" s="6" customFormat="1" ht="20" customHeight="1">
      <c r="A25" s="9"/>
      <c r="B25" s="40"/>
      <c r="C25" s="40"/>
      <c r="D25" s="40"/>
      <c r="E25" s="40"/>
      <c r="F25" s="40"/>
      <c r="G25" s="40"/>
      <c r="H25" s="40"/>
      <c r="I25" s="40"/>
      <c r="J25" s="40"/>
      <c r="K25" s="40"/>
      <c r="L25" s="40"/>
      <c r="M25" s="40"/>
      <c r="N25" s="40"/>
      <c r="O25" s="40"/>
      <c r="P25" s="40"/>
      <c r="Q25" s="40"/>
      <c r="R25" s="40"/>
      <c r="S25" s="40"/>
      <c r="T25" s="40"/>
      <c r="U25" s="40"/>
      <c r="V25" s="155"/>
      <c r="W25" s="155"/>
      <c r="X25" s="155"/>
      <c r="Y25" s="155"/>
      <c r="Z25" s="155"/>
      <c r="AB25" s="170"/>
      <c r="AC25" s="170"/>
      <c r="AD25" s="170"/>
    </row>
    <row r="26" spans="1:32" s="7" customFormat="1" ht="23.25" customHeight="1">
      <c r="A26" s="39" t="s">
        <v>109</v>
      </c>
      <c r="B26" s="38">
        <v>-59157.94001944</v>
      </c>
      <c r="C26" s="38">
        <v>-268733.87853640999</v>
      </c>
      <c r="D26" s="38">
        <v>-173394.73547738997</v>
      </c>
      <c r="E26" s="38">
        <v>-176135.83928375997</v>
      </c>
      <c r="F26" s="38">
        <v>-248748.00445839006</v>
      </c>
      <c r="G26" s="38">
        <v>-189774.44145406995</v>
      </c>
      <c r="H26" s="38">
        <v>-144768.07466575</v>
      </c>
      <c r="I26" s="38">
        <v>-109090.13554163999</v>
      </c>
      <c r="J26" s="38">
        <v>-124912.14179356</v>
      </c>
      <c r="K26" s="38">
        <v>-119739.10889644998</v>
      </c>
      <c r="L26" s="38">
        <v>-225023.16894557999</v>
      </c>
      <c r="M26" s="38">
        <v>-159759.80676241999</v>
      </c>
      <c r="N26" s="38">
        <v>-170720.53722569998</v>
      </c>
      <c r="O26" s="38">
        <v>-301002.26486295997</v>
      </c>
      <c r="P26" s="38">
        <v>-247215.41813357998</v>
      </c>
      <c r="Q26" s="38">
        <v>-296865.74361776002</v>
      </c>
      <c r="R26" s="38">
        <v>-227631.57596935</v>
      </c>
      <c r="S26" s="38">
        <v>-292111.06678991998</v>
      </c>
      <c r="T26" s="38">
        <v>-281673.71889362001</v>
      </c>
      <c r="U26" s="38">
        <v>-419989.22763899004</v>
      </c>
      <c r="V26" s="153">
        <v>-443775.87332725001</v>
      </c>
      <c r="W26" s="153">
        <v>-586179.4086570699</v>
      </c>
      <c r="X26" s="153">
        <v>-434557.40712093003</v>
      </c>
      <c r="Y26" s="153">
        <v>-467220.47961763002</v>
      </c>
      <c r="Z26" s="153">
        <v>-531618.69607021008</v>
      </c>
      <c r="AA26"/>
      <c r="AB26"/>
      <c r="AC26"/>
      <c r="AD26"/>
      <c r="AE26"/>
      <c r="AF26"/>
    </row>
    <row r="27" spans="1:32" s="6" customFormat="1" ht="23.25" customHeight="1">
      <c r="A27" s="32" t="s">
        <v>110</v>
      </c>
      <c r="B27" s="33">
        <v>-55319.714988770007</v>
      </c>
      <c r="C27" s="33">
        <v>-83546.60371481</v>
      </c>
      <c r="D27" s="33">
        <v>-158836.33573958999</v>
      </c>
      <c r="E27" s="33">
        <v>-148833.22204569</v>
      </c>
      <c r="F27" s="33">
        <v>-223807.67072272999</v>
      </c>
      <c r="G27" s="33">
        <v>-151110.02602072997</v>
      </c>
      <c r="H27" s="33">
        <v>-122309.23744951999</v>
      </c>
      <c r="I27" s="33">
        <v>-91646.961363130002</v>
      </c>
      <c r="J27" s="33">
        <v>-99387.557382260013</v>
      </c>
      <c r="K27" s="33">
        <v>-90595.16502208999</v>
      </c>
      <c r="L27" s="33">
        <v>-186308.73245881</v>
      </c>
      <c r="M27" s="33">
        <v>-117364.21473872999</v>
      </c>
      <c r="N27" s="33">
        <v>-129856.41361674001</v>
      </c>
      <c r="O27" s="33">
        <v>-241230.36853635003</v>
      </c>
      <c r="P27" s="33">
        <v>-182400.14522625998</v>
      </c>
      <c r="Q27" s="33">
        <v>-230095.16963462997</v>
      </c>
      <c r="R27" s="33">
        <v>-173281.08229393003</v>
      </c>
      <c r="S27" s="33">
        <v>-209604.48607329</v>
      </c>
      <c r="T27" s="33">
        <v>-185778.81325149999</v>
      </c>
      <c r="U27" s="33">
        <v>-306254.84928838001</v>
      </c>
      <c r="V27" s="154">
        <v>-381245.77771300002</v>
      </c>
      <c r="W27" s="154">
        <v>-496937.79427641991</v>
      </c>
      <c r="X27" s="154">
        <v>-361342.77073967003</v>
      </c>
      <c r="Y27" s="154">
        <v>-372834.31279747002</v>
      </c>
      <c r="Z27" s="154">
        <v>-439672.11986009002</v>
      </c>
      <c r="AA27"/>
      <c r="AB27"/>
      <c r="AC27"/>
      <c r="AD27"/>
      <c r="AE27"/>
      <c r="AF27"/>
    </row>
    <row r="28" spans="1:32" s="6" customFormat="1" ht="23.25" customHeight="1">
      <c r="A28" s="32" t="s">
        <v>111</v>
      </c>
      <c r="B28" s="33">
        <v>-3834.6817189599992</v>
      </c>
      <c r="C28" s="33">
        <v>-11086.529595280013</v>
      </c>
      <c r="D28" s="33">
        <v>-14558.399737799988</v>
      </c>
      <c r="E28" s="33">
        <v>-20649.50643575998</v>
      </c>
      <c r="F28" s="33">
        <v>-17310.954736360047</v>
      </c>
      <c r="G28" s="33">
        <v>-34403.577365059995</v>
      </c>
      <c r="H28" s="33">
        <v>-22458.837216230011</v>
      </c>
      <c r="I28" s="33">
        <v>-17443.17417850998</v>
      </c>
      <c r="J28" s="33">
        <v>-25524.584411299988</v>
      </c>
      <c r="K28" s="33">
        <v>-29143.943874359986</v>
      </c>
      <c r="L28" s="33">
        <v>-38714.436486769991</v>
      </c>
      <c r="M28" s="33">
        <v>-42224.879825080003</v>
      </c>
      <c r="N28" s="33">
        <v>-40864.123608959962</v>
      </c>
      <c r="O28" s="33">
        <v>-59771.896326609924</v>
      </c>
      <c r="P28" s="33">
        <v>-64815.27290732001</v>
      </c>
      <c r="Q28" s="33">
        <v>-66770.573983130031</v>
      </c>
      <c r="R28" s="33">
        <v>-53574.234611099979</v>
      </c>
      <c r="S28" s="33">
        <v>-80914.38009970999</v>
      </c>
      <c r="T28" s="33">
        <v>-94872.681488109985</v>
      </c>
      <c r="U28" s="33">
        <v>-113486.40284914998</v>
      </c>
      <c r="V28" s="154">
        <v>-62398.91080672</v>
      </c>
      <c r="W28" s="154">
        <v>-88251.866766749998</v>
      </c>
      <c r="X28" s="154">
        <v>-72600.578627280003</v>
      </c>
      <c r="Y28" s="154">
        <v>-93731.624348280006</v>
      </c>
      <c r="Z28" s="154">
        <v>-91946.576210120009</v>
      </c>
      <c r="AA28"/>
      <c r="AB28"/>
      <c r="AC28"/>
      <c r="AD28"/>
      <c r="AE28"/>
      <c r="AF28"/>
    </row>
    <row r="29" spans="1:32" s="6" customFormat="1" ht="23.25" customHeight="1">
      <c r="A29" s="32" t="s">
        <v>112</v>
      </c>
      <c r="B29" s="33">
        <v>-3.5433117099999998</v>
      </c>
      <c r="C29" s="33">
        <v>-174100.74522632</v>
      </c>
      <c r="D29" s="33">
        <v>0</v>
      </c>
      <c r="E29" s="33">
        <v>-6653.1108023100005</v>
      </c>
      <c r="F29" s="33">
        <v>-7629.3789992999991</v>
      </c>
      <c r="G29" s="33">
        <v>-4260.8380682799998</v>
      </c>
      <c r="H29" s="33">
        <v>0</v>
      </c>
      <c r="I29" s="33">
        <v>0</v>
      </c>
      <c r="J29" s="33">
        <v>0</v>
      </c>
      <c r="K29" s="33">
        <v>0</v>
      </c>
      <c r="L29" s="33">
        <v>0</v>
      </c>
      <c r="M29" s="33">
        <v>-170.71219861</v>
      </c>
      <c r="N29" s="33">
        <v>0</v>
      </c>
      <c r="O29" s="33">
        <v>0</v>
      </c>
      <c r="P29" s="33">
        <v>0</v>
      </c>
      <c r="Q29" s="33">
        <v>0</v>
      </c>
      <c r="R29" s="33">
        <v>-776.25906431999988</v>
      </c>
      <c r="S29" s="33">
        <v>-1592.2006169200001</v>
      </c>
      <c r="T29" s="33">
        <v>-1022.22415401</v>
      </c>
      <c r="U29" s="33">
        <v>-247.97550146</v>
      </c>
      <c r="V29" s="154">
        <v>-131.18480748000002</v>
      </c>
      <c r="W29" s="154">
        <v>-989.74761390000003</v>
      </c>
      <c r="X29" s="154">
        <v>-614.05775398000003</v>
      </c>
      <c r="Y29" s="154">
        <v>-654.54247187999999</v>
      </c>
      <c r="Z29" s="154">
        <v>0</v>
      </c>
      <c r="AA29"/>
      <c r="AB29"/>
      <c r="AC29"/>
      <c r="AD29"/>
      <c r="AE29"/>
      <c r="AF29"/>
    </row>
    <row r="30" spans="1:32" s="5" customFormat="1" ht="12" customHeight="1">
      <c r="A30" s="31"/>
      <c r="B30" s="35"/>
      <c r="C30" s="35"/>
      <c r="D30" s="35"/>
      <c r="E30" s="35"/>
      <c r="F30" s="35"/>
      <c r="G30" s="35"/>
      <c r="H30" s="35"/>
      <c r="I30" s="35"/>
      <c r="J30" s="35"/>
      <c r="K30" s="35"/>
      <c r="L30" s="35"/>
      <c r="M30" s="35"/>
      <c r="N30" s="35"/>
      <c r="O30" s="35"/>
      <c r="P30" s="35"/>
      <c r="Q30" s="35"/>
      <c r="R30" s="35"/>
      <c r="S30" s="35"/>
      <c r="T30" s="35"/>
      <c r="U30" s="35"/>
      <c r="V30" s="156"/>
      <c r="W30" s="156"/>
      <c r="X30" s="156"/>
      <c r="Y30" s="156"/>
      <c r="Z30" s="156"/>
      <c r="AA30"/>
      <c r="AB30"/>
      <c r="AC30"/>
      <c r="AD30"/>
      <c r="AE30"/>
      <c r="AF30"/>
    </row>
    <row r="31" spans="1:32" s="92" customFormat="1" ht="20.25" customHeight="1">
      <c r="A31" s="90" t="s">
        <v>113</v>
      </c>
      <c r="B31" s="91">
        <v>30068.027231650911</v>
      </c>
      <c r="C31" s="91">
        <v>56816.058667234087</v>
      </c>
      <c r="D31" s="91">
        <v>39583.886522953842</v>
      </c>
      <c r="E31" s="91">
        <v>40188.983858230589</v>
      </c>
      <c r="F31" s="91">
        <v>48814.842832147981</v>
      </c>
      <c r="G31" s="91">
        <v>41826.896415154333</v>
      </c>
      <c r="H31" s="91">
        <v>37680.175595840235</v>
      </c>
      <c r="I31" s="91">
        <v>47617.712686195802</v>
      </c>
      <c r="J31" s="91">
        <v>53080.252271199766</v>
      </c>
      <c r="K31" s="91">
        <v>72932.255724026065</v>
      </c>
      <c r="L31" s="91">
        <v>85376.79025606619</v>
      </c>
      <c r="M31" s="91">
        <v>95195.403386656995</v>
      </c>
      <c r="N31" s="91">
        <v>92584.188353141202</v>
      </c>
      <c r="O31" s="91">
        <v>107354.29570555252</v>
      </c>
      <c r="P31" s="91">
        <v>148806.94979841553</v>
      </c>
      <c r="Q31" s="91">
        <v>159536.84963950593</v>
      </c>
      <c r="R31" s="91">
        <v>155263.07733913965</v>
      </c>
      <c r="S31" s="91">
        <v>157100.30525772012</v>
      </c>
      <c r="T31" s="91">
        <v>155144.03065160979</v>
      </c>
      <c r="U31" s="91">
        <v>132793.45998027001</v>
      </c>
      <c r="V31" s="147">
        <v>172585.45908197985</v>
      </c>
      <c r="W31" s="147">
        <v>213246.77517512019</v>
      </c>
      <c r="X31" s="147">
        <v>235246.02040328979</v>
      </c>
      <c r="Y31" s="147">
        <v>251310.8298006499</v>
      </c>
      <c r="Z31" s="147">
        <v>312650.94836161</v>
      </c>
      <c r="AA31"/>
      <c r="AB31"/>
      <c r="AC31"/>
      <c r="AD31"/>
      <c r="AE31"/>
      <c r="AF31"/>
    </row>
    <row r="32" spans="1:32" customFormat="1" ht="11" customHeight="1">
      <c r="A32" s="41"/>
      <c r="B32" s="41"/>
      <c r="C32" s="41"/>
      <c r="D32" s="41"/>
      <c r="E32" s="41"/>
      <c r="F32" s="41"/>
      <c r="G32" s="41"/>
      <c r="H32" s="41"/>
      <c r="I32" s="41"/>
      <c r="J32" s="41"/>
      <c r="K32" s="41"/>
      <c r="L32" s="41"/>
      <c r="M32" s="41"/>
      <c r="N32" s="41"/>
      <c r="O32" s="41"/>
      <c r="P32" s="41"/>
      <c r="Q32" s="41"/>
      <c r="R32" s="41"/>
      <c r="S32" s="41"/>
      <c r="T32" s="41"/>
      <c r="U32" s="41"/>
      <c r="V32" s="157"/>
      <c r="W32" s="157"/>
      <c r="X32" s="157"/>
      <c r="Y32" s="157"/>
      <c r="Z32" s="157"/>
    </row>
    <row r="33" spans="1:32" s="6" customFormat="1" ht="20" customHeight="1">
      <c r="A33" s="84" t="s">
        <v>114</v>
      </c>
      <c r="B33" s="85">
        <v>0</v>
      </c>
      <c r="C33" s="85">
        <v>38565.911691559995</v>
      </c>
      <c r="D33" s="85">
        <v>56.501659650000001</v>
      </c>
      <c r="E33" s="85">
        <v>-419.27232577000001</v>
      </c>
      <c r="F33" s="85">
        <v>-15021.313894100002</v>
      </c>
      <c r="G33" s="85">
        <v>-1976.461187279999</v>
      </c>
      <c r="H33" s="85">
        <v>0</v>
      </c>
      <c r="I33" s="85">
        <v>0</v>
      </c>
      <c r="J33" s="85">
        <v>0</v>
      </c>
      <c r="K33" s="85">
        <v>0</v>
      </c>
      <c r="L33" s="85">
        <v>-0.84543180000000007</v>
      </c>
      <c r="M33" s="85">
        <v>170.71219861</v>
      </c>
      <c r="N33" s="85">
        <v>0</v>
      </c>
      <c r="O33" s="85">
        <v>1019.00743329</v>
      </c>
      <c r="P33" s="85">
        <v>0</v>
      </c>
      <c r="Q33" s="85">
        <v>0</v>
      </c>
      <c r="R33" s="85">
        <v>874.18696769999997</v>
      </c>
      <c r="S33" s="85">
        <v>1731.7902831500001</v>
      </c>
      <c r="T33" s="85">
        <v>1067.69471</v>
      </c>
      <c r="U33" s="85">
        <v>257.52915361999999</v>
      </c>
      <c r="V33" s="150">
        <v>145.11938863</v>
      </c>
      <c r="W33" s="150">
        <v>1092.2000272799999</v>
      </c>
      <c r="X33" s="150">
        <v>651.14265972999988</v>
      </c>
      <c r="Y33" s="150">
        <v>681.09965797000007</v>
      </c>
      <c r="Z33" s="150">
        <v>0</v>
      </c>
      <c r="AA33"/>
      <c r="AB33"/>
      <c r="AC33"/>
      <c r="AD33"/>
      <c r="AE33"/>
      <c r="AF33"/>
    </row>
    <row r="34" spans="1:32" s="20" customFormat="1" ht="12" customHeight="1">
      <c r="A34" s="42"/>
      <c r="B34" s="36"/>
      <c r="C34" s="36"/>
      <c r="D34" s="36"/>
      <c r="E34" s="36"/>
      <c r="F34" s="36"/>
      <c r="G34" s="36"/>
      <c r="H34" s="36"/>
      <c r="I34" s="36"/>
      <c r="J34" s="36"/>
      <c r="K34" s="36"/>
      <c r="L34" s="36"/>
      <c r="M34" s="36"/>
      <c r="N34" s="36"/>
      <c r="O34" s="36"/>
      <c r="P34" s="36"/>
      <c r="Q34" s="36"/>
      <c r="R34" s="36"/>
      <c r="S34" s="36"/>
      <c r="T34" s="36"/>
      <c r="U34" s="36"/>
      <c r="V34" s="149"/>
      <c r="W34" s="149"/>
      <c r="X34" s="149"/>
      <c r="Y34" s="149"/>
      <c r="Z34" s="149"/>
    </row>
    <row r="35" spans="1:32" s="97" customFormat="1" ht="20.25" customHeight="1">
      <c r="A35" s="96" t="s">
        <v>115</v>
      </c>
      <c r="B35" s="91">
        <v>0</v>
      </c>
      <c r="C35" s="91">
        <v>38565.911691559995</v>
      </c>
      <c r="D35" s="91">
        <v>56.501659650000001</v>
      </c>
      <c r="E35" s="91">
        <v>-419.27232577000001</v>
      </c>
      <c r="F35" s="91">
        <v>-15021.313894100002</v>
      </c>
      <c r="G35" s="91">
        <v>-1976.461187279999</v>
      </c>
      <c r="H35" s="91">
        <v>0</v>
      </c>
      <c r="I35" s="91">
        <v>0</v>
      </c>
      <c r="J35" s="91">
        <v>0</v>
      </c>
      <c r="K35" s="91">
        <v>0</v>
      </c>
      <c r="L35" s="91">
        <v>-0.84543180000000007</v>
      </c>
      <c r="M35" s="91">
        <v>170.71219861</v>
      </c>
      <c r="N35" s="91">
        <v>0</v>
      </c>
      <c r="O35" s="91">
        <v>1019.00743329</v>
      </c>
      <c r="P35" s="91">
        <v>0</v>
      </c>
      <c r="Q35" s="91">
        <v>0</v>
      </c>
      <c r="R35" s="91">
        <v>874.18696769999997</v>
      </c>
      <c r="S35" s="91">
        <v>1731.7902831500001</v>
      </c>
      <c r="T35" s="91">
        <v>1067.69471</v>
      </c>
      <c r="U35" s="91">
        <v>257.52915361999999</v>
      </c>
      <c r="V35" s="147">
        <v>145.11938863</v>
      </c>
      <c r="W35" s="147">
        <v>1092.2000272799999</v>
      </c>
      <c r="X35" s="147">
        <v>651.14265972999988</v>
      </c>
      <c r="Y35" s="147">
        <v>681.09965797000007</v>
      </c>
      <c r="Z35" s="147">
        <v>0</v>
      </c>
    </row>
    <row r="36" spans="1:32" s="20" customFormat="1" ht="12" customHeight="1">
      <c r="A36" s="42"/>
      <c r="B36" s="43"/>
      <c r="C36" s="43"/>
      <c r="D36" s="43"/>
      <c r="E36" s="43"/>
      <c r="F36" s="43"/>
      <c r="G36" s="43"/>
      <c r="H36" s="43"/>
      <c r="I36" s="43"/>
      <c r="J36" s="43"/>
      <c r="K36" s="43"/>
      <c r="L36" s="43"/>
      <c r="M36" s="43"/>
      <c r="N36" s="43"/>
      <c r="O36" s="43"/>
      <c r="P36" s="43"/>
      <c r="Q36" s="43"/>
      <c r="R36" s="43"/>
      <c r="S36" s="43"/>
      <c r="T36" s="43"/>
      <c r="U36" s="43"/>
      <c r="V36" s="158"/>
      <c r="W36" s="158"/>
      <c r="X36" s="158"/>
      <c r="Y36" s="158"/>
      <c r="Z36" s="158"/>
    </row>
    <row r="37" spans="1:32" s="19" customFormat="1" ht="20" customHeight="1">
      <c r="A37" s="98" t="s">
        <v>116</v>
      </c>
      <c r="B37" s="85">
        <v>58540.749007120918</v>
      </c>
      <c r="C37" s="85">
        <v>93288.125775769644</v>
      </c>
      <c r="D37" s="85">
        <v>-5824.9588984461288</v>
      </c>
      <c r="E37" s="85">
        <v>25949.527160910602</v>
      </c>
      <c r="F37" s="85">
        <v>-23191.670869779409</v>
      </c>
      <c r="G37" s="85">
        <v>17535.525976144407</v>
      </c>
      <c r="H37" s="85">
        <v>61802.369405180216</v>
      </c>
      <c r="I37" s="85">
        <v>135310.05666663579</v>
      </c>
      <c r="J37" s="85">
        <v>143504.13366770977</v>
      </c>
      <c r="K37" s="85">
        <v>65387.903627628009</v>
      </c>
      <c r="L37" s="85">
        <v>48634.218259104062</v>
      </c>
      <c r="M37" s="85">
        <v>154789.83212724031</v>
      </c>
      <c r="N37" s="85">
        <v>51471.251269798144</v>
      </c>
      <c r="O37" s="85">
        <v>159341.98239129258</v>
      </c>
      <c r="P37" s="85">
        <v>169075.1191792656</v>
      </c>
      <c r="Q37" s="85">
        <v>236332.53969155592</v>
      </c>
      <c r="R37" s="85">
        <v>136604.71196838963</v>
      </c>
      <c r="S37" s="85">
        <v>134811.21824850017</v>
      </c>
      <c r="T37" s="85">
        <v>94438.264513289774</v>
      </c>
      <c r="U37" s="85">
        <v>37075.006335370002</v>
      </c>
      <c r="V37" s="150">
        <v>103616.93907443981</v>
      </c>
      <c r="W37" s="150">
        <v>126069.60107238028</v>
      </c>
      <c r="X37" s="150">
        <v>163116.77709924968</v>
      </c>
      <c r="Y37" s="150">
        <v>198932.27652813986</v>
      </c>
      <c r="Z37" s="150">
        <v>343095.02801692992</v>
      </c>
    </row>
    <row r="38" spans="1:32" s="19" customFormat="1" ht="11" customHeight="1" thickBot="1">
      <c r="A38" s="52"/>
      <c r="B38" s="52"/>
      <c r="C38" s="52"/>
      <c r="D38" s="52"/>
      <c r="E38" s="52"/>
      <c r="F38" s="52"/>
      <c r="G38" s="52"/>
      <c r="H38" s="52"/>
      <c r="I38" s="52"/>
      <c r="J38" s="52"/>
      <c r="K38" s="52"/>
      <c r="L38" s="52"/>
      <c r="M38" s="52"/>
      <c r="N38" s="99"/>
      <c r="O38" s="52"/>
      <c r="P38" s="52"/>
      <c r="Q38" s="52"/>
      <c r="R38" s="52"/>
      <c r="S38" s="52"/>
      <c r="T38" s="52"/>
      <c r="U38" s="52"/>
      <c r="V38" s="52"/>
      <c r="W38" s="52"/>
      <c r="X38" s="52"/>
      <c r="Y38" s="52"/>
      <c r="Z38" s="52"/>
    </row>
    <row r="39" spans="1:32" s="8" customFormat="1">
      <c r="A39" s="139" t="s">
        <v>117</v>
      </c>
      <c r="B39" s="100"/>
      <c r="C39" s="100"/>
      <c r="D39" s="100"/>
      <c r="E39" s="100"/>
      <c r="F39" s="100"/>
      <c r="G39" s="100"/>
      <c r="H39" s="100"/>
      <c r="I39" s="100"/>
      <c r="J39" s="100"/>
      <c r="K39" s="100"/>
      <c r="L39" s="100"/>
      <c r="M39" s="100"/>
      <c r="N39" s="100"/>
      <c r="O39" s="100"/>
      <c r="P39" s="100"/>
      <c r="Q39" s="100"/>
      <c r="R39" s="100"/>
      <c r="S39" s="100"/>
      <c r="T39" s="100"/>
      <c r="U39" s="100"/>
      <c r="V39" s="100"/>
    </row>
    <row r="40" spans="1:32" customFormat="1" ht="6" customHeight="1"/>
    <row r="41" spans="1:32">
      <c r="A41" s="9"/>
    </row>
    <row r="42" spans="1:32">
      <c r="A42" s="178"/>
    </row>
    <row r="43" spans="1:32">
      <c r="A43" s="178"/>
    </row>
    <row r="44" spans="1:32">
      <c r="A44" s="178"/>
    </row>
  </sheetData>
  <mergeCells count="1">
    <mergeCell ref="A7:A8"/>
  </mergeCells>
  <pageMargins left="0.511811024" right="0.511811024" top="0.78740157499999996" bottom="0.78740157499999996" header="0.31496062000000002" footer="0.31496062000000002"/>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5C2B8-6545-4CCF-AD9E-E5C834402C7D}">
  <dimension ref="A1:AO23"/>
  <sheetViews>
    <sheetView showGridLines="0" zoomScale="90" zoomScaleNormal="90" workbookViewId="0">
      <selection activeCell="E29" sqref="E29"/>
    </sheetView>
  </sheetViews>
  <sheetFormatPr baseColWidth="10" defaultColWidth="9.1640625" defaultRowHeight="13"/>
  <cols>
    <col min="1" max="1" width="43.5" style="10" customWidth="1"/>
    <col min="2" max="22" width="13.5" style="10" hidden="1" customWidth="1"/>
    <col min="23" max="23" width="13.83203125" style="10" customWidth="1"/>
    <col min="24" max="24" width="13.33203125" style="10" customWidth="1"/>
    <col min="25" max="27" width="11.83203125" style="10" bestFit="1" customWidth="1"/>
    <col min="28" max="16384" width="9.1640625" style="10"/>
  </cols>
  <sheetData>
    <row r="1" spans="1:41" ht="20" customHeight="1" thickBot="1">
      <c r="A1" s="73"/>
      <c r="B1" s="73"/>
      <c r="C1" s="73"/>
      <c r="D1" s="73"/>
      <c r="E1" s="73"/>
      <c r="F1" s="73"/>
      <c r="G1" s="73"/>
      <c r="H1" s="73"/>
      <c r="I1" s="73"/>
      <c r="J1" s="73"/>
      <c r="K1" s="73"/>
      <c r="L1" s="73"/>
      <c r="M1" s="73"/>
      <c r="N1" s="73"/>
      <c r="O1" s="73"/>
      <c r="P1" s="73"/>
      <c r="Q1" s="73"/>
      <c r="R1" s="73"/>
      <c r="S1" s="73"/>
      <c r="T1" s="73"/>
      <c r="U1" s="73"/>
      <c r="V1" s="73"/>
      <c r="W1" s="73"/>
      <c r="X1" s="73"/>
      <c r="Y1" s="73"/>
      <c r="Z1" s="73"/>
      <c r="AA1" s="73"/>
    </row>
    <row r="2" spans="1:41" ht="25" customHeight="1">
      <c r="A2" s="69" t="s">
        <v>118</v>
      </c>
      <c r="B2" s="28"/>
      <c r="C2" s="28"/>
      <c r="D2" s="28"/>
      <c r="E2" s="28"/>
      <c r="F2" s="28"/>
      <c r="G2" s="28"/>
      <c r="H2" s="28"/>
      <c r="I2" s="28"/>
      <c r="J2" s="28"/>
      <c r="K2" s="28"/>
      <c r="L2" s="28"/>
      <c r="M2" s="28"/>
      <c r="N2" s="28"/>
      <c r="O2" s="28"/>
      <c r="P2" s="28"/>
      <c r="Q2" s="28"/>
      <c r="R2" s="28"/>
      <c r="S2" s="28"/>
      <c r="T2" s="28"/>
      <c r="U2" s="28"/>
      <c r="V2" s="28"/>
      <c r="W2" s="28"/>
      <c r="X2" s="28"/>
      <c r="Y2" s="28"/>
      <c r="Z2" s="28"/>
      <c r="AA2" s="28"/>
    </row>
    <row r="3" spans="1:41" ht="25" customHeight="1" thickBot="1">
      <c r="A3" s="71" t="s">
        <v>119</v>
      </c>
      <c r="B3" s="71"/>
      <c r="C3" s="71"/>
      <c r="D3" s="71"/>
      <c r="E3" s="71"/>
      <c r="F3" s="71"/>
      <c r="G3" s="71"/>
      <c r="H3" s="71"/>
      <c r="I3" s="71"/>
      <c r="J3" s="71"/>
      <c r="K3" s="71"/>
      <c r="L3" s="71"/>
      <c r="M3" s="71"/>
      <c r="N3" s="71"/>
      <c r="O3" s="71"/>
      <c r="P3" s="71"/>
      <c r="Q3" s="71"/>
      <c r="R3" s="71"/>
      <c r="S3" s="71"/>
      <c r="T3" s="72"/>
      <c r="U3" s="72"/>
      <c r="V3" s="72"/>
      <c r="W3" s="72"/>
      <c r="X3" s="72"/>
      <c r="Y3" s="72"/>
      <c r="Z3" s="72"/>
      <c r="AA3" s="72" t="s">
        <v>120</v>
      </c>
    </row>
    <row r="4" spans="1:41" ht="12" customHeight="1">
      <c r="A4" s="11"/>
      <c r="B4" s="11"/>
      <c r="C4" s="11"/>
      <c r="D4" s="11"/>
      <c r="E4" s="11"/>
      <c r="F4" s="11"/>
      <c r="G4" s="11"/>
      <c r="H4" s="11"/>
      <c r="I4" s="11"/>
      <c r="J4" s="11"/>
      <c r="K4" s="12"/>
      <c r="L4" s="13"/>
      <c r="M4" s="13"/>
    </row>
    <row r="5" spans="1:41" ht="20" customHeight="1">
      <c r="A5" s="14"/>
      <c r="B5" s="45">
        <v>36861</v>
      </c>
      <c r="C5" s="45">
        <v>37226</v>
      </c>
      <c r="D5" s="45">
        <v>37591</v>
      </c>
      <c r="E5" s="45">
        <v>37956</v>
      </c>
      <c r="F5" s="45">
        <v>38322</v>
      </c>
      <c r="G5" s="45">
        <v>38687</v>
      </c>
      <c r="H5" s="45">
        <v>39052</v>
      </c>
      <c r="I5" s="45">
        <v>39417</v>
      </c>
      <c r="J5" s="45">
        <v>39783</v>
      </c>
      <c r="K5" s="45">
        <v>40148</v>
      </c>
      <c r="L5" s="45">
        <v>40513</v>
      </c>
      <c r="M5" s="45">
        <v>40878</v>
      </c>
      <c r="N5" s="45">
        <v>41244</v>
      </c>
      <c r="O5" s="45">
        <v>41609</v>
      </c>
      <c r="P5" s="45">
        <v>41974</v>
      </c>
      <c r="Q5" s="45">
        <v>42339</v>
      </c>
      <c r="R5" s="45">
        <v>42705</v>
      </c>
      <c r="S5" s="45">
        <v>43070</v>
      </c>
      <c r="T5" s="45">
        <v>43435</v>
      </c>
      <c r="U5" s="45">
        <v>43800</v>
      </c>
      <c r="V5" s="45">
        <v>44166</v>
      </c>
      <c r="W5" s="45">
        <v>44531</v>
      </c>
      <c r="X5" s="45">
        <v>44896</v>
      </c>
      <c r="Y5" s="45">
        <v>45261</v>
      </c>
      <c r="Z5" s="45">
        <v>45627</v>
      </c>
      <c r="AA5" s="45">
        <v>45992</v>
      </c>
    </row>
    <row r="6" spans="1:41" ht="12" customHeight="1">
      <c r="A6" s="14"/>
      <c r="B6" s="15"/>
      <c r="C6" s="15"/>
      <c r="D6" s="15"/>
      <c r="E6" s="15"/>
      <c r="F6" s="15"/>
      <c r="G6" s="15"/>
      <c r="H6" s="15"/>
      <c r="I6" s="15"/>
      <c r="J6" s="15"/>
      <c r="K6" s="15"/>
      <c r="L6" s="15"/>
      <c r="M6" s="15"/>
      <c r="N6" s="15"/>
      <c r="O6" s="15"/>
      <c r="P6" s="15"/>
      <c r="Q6" s="15"/>
      <c r="R6" s="15"/>
      <c r="S6" s="15"/>
      <c r="T6" s="15"/>
      <c r="U6" s="15"/>
      <c r="V6" s="15"/>
      <c r="W6" s="15"/>
      <c r="X6" s="15"/>
      <c r="Y6" s="15"/>
      <c r="Z6" s="15"/>
      <c r="AA6" s="15"/>
    </row>
    <row r="7" spans="1:41" s="44" customFormat="1" ht="20" customHeight="1" thickBot="1">
      <c r="A7" s="74" t="s">
        <v>121</v>
      </c>
      <c r="B7" s="134">
        <v>130.90119014935999</v>
      </c>
      <c r="C7" s="134">
        <v>189.44193915648088</v>
      </c>
      <c r="D7" s="134">
        <v>282.73006493225046</v>
      </c>
      <c r="E7" s="134">
        <v>276.90510603380432</v>
      </c>
      <c r="F7" s="134">
        <v>302.85463319471495</v>
      </c>
      <c r="G7" s="134">
        <v>279.66296232493556</v>
      </c>
      <c r="H7" s="134">
        <v>297.19848830107992</v>
      </c>
      <c r="I7" s="134">
        <v>359.00085770626015</v>
      </c>
      <c r="J7" s="134">
        <v>494.31091437289598</v>
      </c>
      <c r="K7" s="134">
        <v>637.8150480406058</v>
      </c>
      <c r="L7" s="134">
        <v>703.20295166823382</v>
      </c>
      <c r="M7" s="134">
        <v>751.83716992733787</v>
      </c>
      <c r="N7" s="134">
        <v>906.62700205457816</v>
      </c>
      <c r="O7" s="134">
        <v>958.09825332437629</v>
      </c>
      <c r="P7" s="134">
        <v>1117.4402357156689</v>
      </c>
      <c r="Q7" s="134">
        <v>1286.5153548949345</v>
      </c>
      <c r="R7" s="134">
        <v>1522.8478945864904</v>
      </c>
      <c r="S7" s="134">
        <v>1659.45260655488</v>
      </c>
      <c r="T7" s="134">
        <v>1794.2638248033802</v>
      </c>
      <c r="U7" s="134">
        <v>1888.70208931667</v>
      </c>
      <c r="V7" s="134">
        <v>1925.7770956520401</v>
      </c>
      <c r="W7" s="134">
        <v>2029.39403472648</v>
      </c>
      <c r="X7" s="134">
        <v>2155.4636357988602</v>
      </c>
      <c r="Y7" s="134">
        <v>2318.5804128981099</v>
      </c>
      <c r="Z7" s="134">
        <v>2517.5126894262498</v>
      </c>
      <c r="AA7" s="134">
        <v>2860.6077174431798</v>
      </c>
    </row>
    <row r="8" spans="1:41" ht="20" customHeight="1">
      <c r="A8" s="16" t="s">
        <v>122</v>
      </c>
      <c r="B8" s="135"/>
      <c r="C8" s="135">
        <v>27.9695327005</v>
      </c>
      <c r="D8" s="135">
        <v>45.774569101445465</v>
      </c>
      <c r="E8" s="135">
        <v>101.37550242363233</v>
      </c>
      <c r="F8" s="135">
        <v>126.18377156746404</v>
      </c>
      <c r="G8" s="135">
        <v>119.32332102751043</v>
      </c>
      <c r="H8" s="135">
        <v>164.9892576253022</v>
      </c>
      <c r="I8" s="135">
        <v>158.74772675059</v>
      </c>
      <c r="J8" s="135">
        <v>131.14856551510272</v>
      </c>
      <c r="K8" s="135">
        <v>132.19070095239351</v>
      </c>
      <c r="L8" s="135">
        <v>112.34094282471213</v>
      </c>
      <c r="M8" s="135">
        <v>148.8767710764493</v>
      </c>
      <c r="N8" s="135">
        <v>262.53792936932012</v>
      </c>
      <c r="O8" s="135">
        <v>325.00368470385069</v>
      </c>
      <c r="P8" s="135">
        <v>406.23719547068498</v>
      </c>
      <c r="Q8" s="135">
        <v>427.31548099572069</v>
      </c>
      <c r="R8" s="135">
        <v>399.85176503806304</v>
      </c>
      <c r="S8" s="135">
        <v>404.55588674728006</v>
      </c>
      <c r="T8" s="135">
        <v>389.17086945352997</v>
      </c>
      <c r="U8" s="135">
        <v>396.04696655575998</v>
      </c>
      <c r="V8" s="135">
        <v>378.5407803352</v>
      </c>
      <c r="W8" s="135">
        <v>461.61431895698001</v>
      </c>
      <c r="X8" s="135">
        <v>480.58952716076999</v>
      </c>
      <c r="Y8" s="135">
        <v>540.33132701249997</v>
      </c>
      <c r="Z8" s="135">
        <v>564.98215016619997</v>
      </c>
      <c r="AA8" s="135">
        <v>728.24639759233003</v>
      </c>
      <c r="AB8" s="175"/>
      <c r="AC8" s="175"/>
      <c r="AD8" s="175"/>
      <c r="AE8" s="175"/>
      <c r="AF8" s="175"/>
      <c r="AG8" s="175"/>
      <c r="AH8" s="175"/>
      <c r="AI8" s="175"/>
      <c r="AJ8" s="175"/>
      <c r="AK8" s="175"/>
      <c r="AL8" s="175"/>
      <c r="AM8" s="175"/>
      <c r="AN8" s="175"/>
      <c r="AO8" s="175"/>
    </row>
    <row r="9" spans="1:41" ht="20" customHeight="1">
      <c r="A9" s="16" t="s">
        <v>123</v>
      </c>
      <c r="B9" s="135"/>
      <c r="C9" s="135">
        <v>50.936600405380865</v>
      </c>
      <c r="D9" s="135">
        <v>140.7947245589159</v>
      </c>
      <c r="E9" s="135">
        <v>96.330394889091224</v>
      </c>
      <c r="F9" s="135">
        <v>115.98620327864899</v>
      </c>
      <c r="G9" s="135">
        <v>120.01699382970776</v>
      </c>
      <c r="H9" s="135">
        <v>72.736957704160034</v>
      </c>
      <c r="I9" s="135">
        <v>78.955349468401351</v>
      </c>
      <c r="J9" s="135">
        <v>187.34551003016605</v>
      </c>
      <c r="K9" s="135">
        <v>242.85629074054174</v>
      </c>
      <c r="L9" s="135">
        <v>271.0740780614741</v>
      </c>
      <c r="M9" s="135">
        <v>226.96010273021039</v>
      </c>
      <c r="N9" s="135">
        <v>187.75347279469776</v>
      </c>
      <c r="O9" s="135">
        <v>175.06497860380293</v>
      </c>
      <c r="P9" s="135">
        <v>166.8780078747663</v>
      </c>
      <c r="Q9" s="135">
        <v>213.83501529666506</v>
      </c>
      <c r="R9" s="135">
        <v>384.86207147391497</v>
      </c>
      <c r="S9" s="135">
        <v>530.21881345347992</v>
      </c>
      <c r="T9" s="135">
        <v>649.41869444988004</v>
      </c>
      <c r="U9" s="135">
        <v>691.74349999757999</v>
      </c>
      <c r="V9" s="135">
        <v>657.55413440032999</v>
      </c>
      <c r="W9" s="135">
        <v>601.44406651921997</v>
      </c>
      <c r="X9" s="135">
        <v>482.00364795489003</v>
      </c>
      <c r="Y9" s="135">
        <v>573.03925748013</v>
      </c>
      <c r="Z9" s="135">
        <v>662.57390717212002</v>
      </c>
      <c r="AA9" s="135">
        <v>891.82679738594004</v>
      </c>
    </row>
    <row r="10" spans="1:41" ht="20" customHeight="1">
      <c r="A10" s="16" t="s">
        <v>124</v>
      </c>
      <c r="B10" s="135"/>
      <c r="C10" s="135">
        <v>0</v>
      </c>
      <c r="D10" s="135">
        <v>0</v>
      </c>
      <c r="E10" s="135">
        <v>7.5394728950000003</v>
      </c>
      <c r="F10" s="135">
        <v>8.4411618149999992</v>
      </c>
      <c r="G10" s="135">
        <v>9.2044286329999991</v>
      </c>
      <c r="H10" s="135">
        <v>30.101221041000752</v>
      </c>
      <c r="I10" s="135">
        <v>69.245742294745881</v>
      </c>
      <c r="J10" s="135">
        <v>108.51957215550519</v>
      </c>
      <c r="K10" s="135">
        <v>162.04163764171795</v>
      </c>
      <c r="L10" s="135">
        <v>203.76678485896787</v>
      </c>
      <c r="M10" s="135">
        <v>259.61088969875823</v>
      </c>
      <c r="N10" s="135">
        <v>317.13522529013113</v>
      </c>
      <c r="O10" s="135">
        <v>318.04648435436138</v>
      </c>
      <c r="P10" s="135">
        <v>365.87070469051946</v>
      </c>
      <c r="Q10" s="135">
        <v>435.80606370896101</v>
      </c>
      <c r="R10" s="135">
        <v>473.7399707150791</v>
      </c>
      <c r="S10" s="135">
        <v>450.86466684105</v>
      </c>
      <c r="T10" s="135">
        <v>459.05538500864998</v>
      </c>
      <c r="U10" s="135">
        <v>476.79764511373003</v>
      </c>
      <c r="V10" s="135">
        <v>489.09192248714999</v>
      </c>
      <c r="W10" s="135">
        <v>587.22038393990999</v>
      </c>
      <c r="X10" s="135">
        <v>707.54219745526996</v>
      </c>
      <c r="Y10" s="135">
        <v>771.54840990857997</v>
      </c>
      <c r="Z10" s="135">
        <v>798.89142069666002</v>
      </c>
      <c r="AA10" s="135">
        <v>809.57076870252001</v>
      </c>
    </row>
    <row r="11" spans="1:41" ht="20" customHeight="1">
      <c r="A11" s="16" t="s">
        <v>125</v>
      </c>
      <c r="B11" s="135"/>
      <c r="C11" s="135">
        <v>0</v>
      </c>
      <c r="D11" s="135">
        <v>0</v>
      </c>
      <c r="E11" s="135">
        <v>0</v>
      </c>
      <c r="F11" s="135">
        <v>1.8032975179999999</v>
      </c>
      <c r="G11" s="135">
        <v>2.6808955004000001</v>
      </c>
      <c r="H11" s="135">
        <v>15.552436298149999</v>
      </c>
      <c r="I11" s="135">
        <v>49.322939517288098</v>
      </c>
      <c r="J11" s="135">
        <v>67.289007386669084</v>
      </c>
      <c r="K11" s="135">
        <v>100.71759913181748</v>
      </c>
      <c r="L11" s="135">
        <v>116.02094810754066</v>
      </c>
      <c r="M11" s="135">
        <v>116.38919413088117</v>
      </c>
      <c r="N11" s="135">
        <v>139.20014887513099</v>
      </c>
      <c r="O11" s="135">
        <v>139.98286585978195</v>
      </c>
      <c r="P11" s="135">
        <v>178.45403541274567</v>
      </c>
      <c r="Q11" s="135">
        <v>209.55859831011833</v>
      </c>
      <c r="R11" s="135">
        <v>264.39387479118284</v>
      </c>
      <c r="S11" s="135">
        <v>273.81301271570004</v>
      </c>
      <c r="T11" s="135">
        <v>296.61863565277997</v>
      </c>
      <c r="U11" s="135">
        <v>324.11372293790998</v>
      </c>
      <c r="V11" s="135">
        <v>400.58999945374001</v>
      </c>
      <c r="W11" s="135">
        <v>379.11520821846</v>
      </c>
      <c r="X11" s="135">
        <v>485.32820171832998</v>
      </c>
      <c r="Y11" s="135">
        <v>433.66135212223003</v>
      </c>
      <c r="Z11" s="135">
        <v>491.06514101283</v>
      </c>
      <c r="AA11" s="135">
        <v>430.96367769017002</v>
      </c>
    </row>
    <row r="12" spans="1:41" ht="20" customHeight="1">
      <c r="A12" s="16" t="s">
        <v>126</v>
      </c>
      <c r="B12" s="135"/>
      <c r="C12" s="135">
        <v>110.5358060506</v>
      </c>
      <c r="D12" s="135">
        <v>96.160771271889104</v>
      </c>
      <c r="E12" s="135">
        <v>71.659735826080791</v>
      </c>
      <c r="F12" s="135">
        <v>50.440199015601983</v>
      </c>
      <c r="G12" s="135">
        <v>28.437323334317391</v>
      </c>
      <c r="H12" s="135">
        <v>13.81861563246698</v>
      </c>
      <c r="I12" s="135">
        <v>2.7290996752347869</v>
      </c>
      <c r="J12" s="135">
        <v>8.2592854529230011E-3</v>
      </c>
      <c r="K12" s="135">
        <v>8.8195741351980005E-3</v>
      </c>
      <c r="L12" s="135">
        <v>1.97815539065E-4</v>
      </c>
      <c r="M12" s="135">
        <v>2.1229103874100002E-4</v>
      </c>
      <c r="N12" s="135">
        <v>2.2572529827400001E-4</v>
      </c>
      <c r="O12" s="135">
        <v>2.3980257934199997E-4</v>
      </c>
      <c r="P12" s="135">
        <v>2.9226695266400005E-4</v>
      </c>
      <c r="Q12" s="135">
        <v>1.9658346975799998E-4</v>
      </c>
      <c r="R12" s="135">
        <v>2.1256825037300003E-4</v>
      </c>
      <c r="S12" s="135">
        <v>2.2679737E-4</v>
      </c>
      <c r="T12" s="135">
        <v>2.4023854E-4</v>
      </c>
      <c r="U12" s="135">
        <v>2.5471168999999997E-4</v>
      </c>
      <c r="V12" s="135">
        <v>2.5897562000000001E-4</v>
      </c>
      <c r="W12" s="135">
        <v>5.7091910000000002E-5</v>
      </c>
      <c r="X12" s="135">
        <v>6.1509599999999998E-5</v>
      </c>
      <c r="Y12" s="135">
        <v>6.6374670000000005E-5</v>
      </c>
      <c r="Z12" s="135">
        <v>7.037844E-5</v>
      </c>
      <c r="AA12" s="135">
        <v>7.6072220000000001E-5</v>
      </c>
    </row>
    <row r="13" spans="1:41" ht="6" customHeight="1">
      <c r="A13" s="16"/>
      <c r="B13" s="135"/>
      <c r="C13" s="135"/>
      <c r="D13" s="135"/>
      <c r="E13" s="135"/>
      <c r="F13" s="135"/>
      <c r="G13" s="135"/>
      <c r="H13" s="135"/>
      <c r="I13" s="135"/>
      <c r="J13" s="135"/>
      <c r="K13" s="135"/>
      <c r="L13" s="135"/>
      <c r="M13" s="135"/>
      <c r="N13" s="135"/>
      <c r="O13" s="135"/>
      <c r="P13" s="135"/>
      <c r="Q13" s="135"/>
      <c r="R13" s="135"/>
      <c r="S13" s="135"/>
      <c r="T13" s="135"/>
      <c r="U13" s="135"/>
      <c r="V13" s="135"/>
      <c r="W13" s="135"/>
      <c r="X13" s="135"/>
      <c r="Y13" s="135"/>
      <c r="Z13" s="179"/>
      <c r="AA13" s="135"/>
    </row>
    <row r="14" spans="1:41" s="44" customFormat="1" ht="20" customHeight="1" thickBot="1">
      <c r="A14" s="74" t="s">
        <v>127</v>
      </c>
      <c r="B14" s="134">
        <v>0</v>
      </c>
      <c r="C14" s="134">
        <v>-8.7755154042400001</v>
      </c>
      <c r="D14" s="134">
        <v>77.088699467439994</v>
      </c>
      <c r="E14" s="134">
        <v>65.810495022880019</v>
      </c>
      <c r="F14" s="134">
        <v>58.892219946439994</v>
      </c>
      <c r="G14" s="134">
        <v>37.168333059049992</v>
      </c>
      <c r="H14" s="134">
        <v>77.367133960890044</v>
      </c>
      <c r="I14" s="134">
        <v>187.41620642945992</v>
      </c>
      <c r="J14" s="134">
        <v>325.15530779668984</v>
      </c>
      <c r="K14" s="134">
        <v>454.70969060097985</v>
      </c>
      <c r="L14" s="134">
        <v>288.66591202500985</v>
      </c>
      <c r="M14" s="134">
        <v>341.87813045441982</v>
      </c>
      <c r="N14" s="134">
        <v>523.99486046853974</v>
      </c>
      <c r="O14" s="134">
        <v>528.73357615731049</v>
      </c>
      <c r="P14" s="134">
        <v>809.06269555646043</v>
      </c>
      <c r="Q14" s="134">
        <v>913.27979643015055</v>
      </c>
      <c r="R14" s="134">
        <v>1047.4839799276506</v>
      </c>
      <c r="S14" s="134">
        <v>1064.9797101874694</v>
      </c>
      <c r="T14" s="134">
        <v>1128.3422675968695</v>
      </c>
      <c r="U14" s="134">
        <v>951.50757346440048</v>
      </c>
      <c r="V14" s="134">
        <v>1235.7987702209191</v>
      </c>
      <c r="W14" s="134">
        <v>981.43631422890064</v>
      </c>
      <c r="X14" s="134">
        <v>919.58324971225068</v>
      </c>
      <c r="Y14" s="134">
        <v>1205.3847751964099</v>
      </c>
      <c r="Z14" s="134">
        <v>1250.5160697301701</v>
      </c>
      <c r="AA14" s="134">
        <v>989.7281698889401</v>
      </c>
    </row>
    <row r="15" spans="1:41" ht="20" customHeight="1">
      <c r="A15" s="136" t="s">
        <v>128</v>
      </c>
      <c r="B15" s="137"/>
      <c r="C15" s="137">
        <v>189.44193915648088</v>
      </c>
      <c r="D15" s="137">
        <v>205.64136546481046</v>
      </c>
      <c r="E15" s="137">
        <v>211.0946110109243</v>
      </c>
      <c r="F15" s="137">
        <v>243.96241324827497</v>
      </c>
      <c r="G15" s="137">
        <v>242.49462926588558</v>
      </c>
      <c r="H15" s="137">
        <v>219.83135434018988</v>
      </c>
      <c r="I15" s="137">
        <v>171.58465127680023</v>
      </c>
      <c r="J15" s="137">
        <v>169.15560657620614</v>
      </c>
      <c r="K15" s="137">
        <v>183.10535743962595</v>
      </c>
      <c r="L15" s="137">
        <v>414.53703964322398</v>
      </c>
      <c r="M15" s="137">
        <v>409.95903947291805</v>
      </c>
      <c r="N15" s="137">
        <v>382.63214158603841</v>
      </c>
      <c r="O15" s="137">
        <v>429.36467716706579</v>
      </c>
      <c r="P15" s="137">
        <v>308.37754015920848</v>
      </c>
      <c r="Q15" s="137">
        <v>373.23555846478394</v>
      </c>
      <c r="R15" s="137">
        <v>475.3639146588398</v>
      </c>
      <c r="S15" s="137">
        <v>594.47289636741061</v>
      </c>
      <c r="T15" s="137">
        <v>665.92155720651067</v>
      </c>
      <c r="U15" s="137">
        <v>937.19451585226955</v>
      </c>
      <c r="V15" s="137">
        <v>689.97832543112099</v>
      </c>
      <c r="W15" s="137">
        <v>1047.9577204975794</v>
      </c>
      <c r="X15" s="137">
        <v>1235.8803860866096</v>
      </c>
      <c r="Y15" s="137">
        <v>1113.1956377017</v>
      </c>
      <c r="Z15" s="135">
        <v>1266.9966196960797</v>
      </c>
      <c r="AA15" s="135">
        <v>1870.8795475542397</v>
      </c>
    </row>
    <row r="16" spans="1:41" s="44" customFormat="1" ht="20" customHeight="1" thickBot="1">
      <c r="A16" s="74" t="s">
        <v>129</v>
      </c>
      <c r="B16" s="134"/>
      <c r="C16" s="134">
        <v>1315.7554678309302</v>
      </c>
      <c r="D16" s="134">
        <v>1488.787255158368</v>
      </c>
      <c r="E16" s="134">
        <v>1717.95039642449</v>
      </c>
      <c r="F16" s="134">
        <v>1957.7512129625641</v>
      </c>
      <c r="G16" s="134">
        <v>2170.5845033500273</v>
      </c>
      <c r="H16" s="134">
        <v>2409.4499220359662</v>
      </c>
      <c r="I16" s="134">
        <v>2720.2629376807477</v>
      </c>
      <c r="J16" s="134">
        <v>3109.8030889713777</v>
      </c>
      <c r="K16" s="134">
        <v>3333.0393554900511</v>
      </c>
      <c r="L16" s="134">
        <v>3885.8470002364515</v>
      </c>
      <c r="M16" s="134">
        <v>4376.3819997261862</v>
      </c>
      <c r="N16" s="134">
        <v>4814.7600000003295</v>
      </c>
      <c r="O16" s="134">
        <v>5331.6189997678539</v>
      </c>
      <c r="P16" s="134">
        <v>5778.9530004647186</v>
      </c>
      <c r="Q16" s="134">
        <v>5995.7869998675906</v>
      </c>
      <c r="R16" s="134">
        <v>6269.3280001610901</v>
      </c>
      <c r="S16" s="134">
        <v>6585.479000297023</v>
      </c>
      <c r="T16" s="134">
        <v>7004.1409998326944</v>
      </c>
      <c r="U16" s="134">
        <v>7389.1310005329115</v>
      </c>
      <c r="V16" s="134">
        <v>7467.6163893748526</v>
      </c>
      <c r="W16" s="134">
        <v>9012.1419999999998</v>
      </c>
      <c r="X16" s="134">
        <v>10079.677</v>
      </c>
      <c r="Y16" s="134">
        <v>10943.344667904999</v>
      </c>
      <c r="Z16" s="134">
        <v>11779.250581628301</v>
      </c>
      <c r="AA16" s="134">
        <v>12738.565613881099</v>
      </c>
    </row>
    <row r="17" spans="1:27" ht="12" customHeight="1" thickBot="1">
      <c r="A17" s="63"/>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row>
    <row r="18" spans="1:27">
      <c r="A18" s="138" t="s">
        <v>130</v>
      </c>
    </row>
    <row r="19" spans="1:27" ht="15">
      <c r="A19" s="17" t="s">
        <v>131</v>
      </c>
      <c r="W19"/>
    </row>
    <row r="20" spans="1:27" ht="15">
      <c r="A20" s="17" t="s">
        <v>132</v>
      </c>
      <c r="W20"/>
    </row>
    <row r="21" spans="1:27" ht="20" customHeight="1">
      <c r="W21"/>
    </row>
    <row r="22" spans="1:27" ht="20" customHeight="1">
      <c r="W22"/>
    </row>
    <row r="23" spans="1:27" ht="20" customHeight="1"/>
  </sheetData>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79331-35F0-466A-9359-B94B118DACE2}">
  <dimension ref="A1:V35"/>
  <sheetViews>
    <sheetView showGridLines="0" topLeftCell="A5" zoomScale="90" zoomScaleNormal="90" workbookViewId="0">
      <selection activeCell="A34" sqref="A34:D34"/>
    </sheetView>
  </sheetViews>
  <sheetFormatPr baseColWidth="10" defaultColWidth="9.1640625" defaultRowHeight="15"/>
  <cols>
    <col min="1" max="1" width="27.83203125" style="10" customWidth="1"/>
    <col min="2" max="4" width="18.83203125" style="10" customWidth="1"/>
    <col min="5" max="15" width="13.5" customWidth="1"/>
    <col min="16" max="16" width="15.33203125" bestFit="1" customWidth="1"/>
    <col min="17" max="21" width="13.5" customWidth="1"/>
    <col min="22" max="22" width="13.5" style="10" customWidth="1"/>
    <col min="23" max="23" width="18.83203125" style="10" bestFit="1" customWidth="1"/>
    <col min="24" max="16384" width="9.1640625" style="10"/>
  </cols>
  <sheetData>
    <row r="1" spans="1:22" ht="15" customHeight="1" thickBot="1">
      <c r="A1" s="101"/>
      <c r="B1" s="101"/>
      <c r="C1" s="101"/>
      <c r="D1" s="101"/>
      <c r="V1" s="17"/>
    </row>
    <row r="2" spans="1:22" ht="21" customHeight="1">
      <c r="A2" s="69" t="s">
        <v>133</v>
      </c>
      <c r="B2" s="69"/>
      <c r="C2" s="28"/>
      <c r="D2" s="28"/>
    </row>
    <row r="3" spans="1:22" ht="21" customHeight="1" thickBot="1">
      <c r="A3" s="71"/>
      <c r="B3" s="71"/>
      <c r="C3" s="71"/>
      <c r="D3" s="67" t="s">
        <v>134</v>
      </c>
    </row>
    <row r="4" spans="1:22">
      <c r="A4" s="28"/>
    </row>
    <row r="5" spans="1:22" ht="25.5" customHeight="1">
      <c r="A5" s="15" t="s">
        <v>27</v>
      </c>
      <c r="B5" s="47" t="s">
        <v>135</v>
      </c>
      <c r="C5" s="47" t="s">
        <v>136</v>
      </c>
      <c r="D5" s="47" t="s">
        <v>128</v>
      </c>
    </row>
    <row r="6" spans="1:22" ht="12" customHeight="1">
      <c r="A6" s="15"/>
      <c r="B6" s="15"/>
      <c r="C6" s="15"/>
      <c r="D6" s="15"/>
    </row>
    <row r="7" spans="1:22" ht="16.5" customHeight="1">
      <c r="A7" s="30">
        <v>2001</v>
      </c>
      <c r="B7" s="48">
        <v>0.52932726739069114</v>
      </c>
      <c r="C7" s="48">
        <v>0.67330686222283942</v>
      </c>
      <c r="D7" s="48">
        <v>0.14397959483214817</v>
      </c>
      <c r="E7" s="108"/>
      <c r="F7" s="108"/>
      <c r="G7" s="108"/>
    </row>
    <row r="8" spans="1:22" ht="16.5" customHeight="1">
      <c r="A8" s="30">
        <v>2002</v>
      </c>
      <c r="B8" s="48">
        <v>0.62282416032933274</v>
      </c>
      <c r="C8" s="48">
        <v>0.76095092407768017</v>
      </c>
      <c r="D8" s="48">
        <v>0.13812676374834737</v>
      </c>
      <c r="E8" s="108"/>
      <c r="F8" s="108"/>
      <c r="G8" s="108"/>
    </row>
    <row r="9" spans="1:22" ht="16.5" customHeight="1">
      <c r="A9" s="30">
        <v>2003</v>
      </c>
      <c r="B9" s="48">
        <v>0.59226080223677813</v>
      </c>
      <c r="C9" s="48">
        <v>0.71513664978759695</v>
      </c>
      <c r="D9" s="48">
        <v>0.12287584755081876</v>
      </c>
      <c r="E9" s="108"/>
      <c r="F9" s="108"/>
      <c r="G9" s="108"/>
    </row>
    <row r="10" spans="1:22" ht="16.5" customHeight="1">
      <c r="A10" s="30">
        <v>2004</v>
      </c>
      <c r="B10" s="48">
        <v>0.55563663013256004</v>
      </c>
      <c r="C10" s="48">
        <v>0.68025022333733665</v>
      </c>
      <c r="D10" s="48">
        <v>0.12461359320477662</v>
      </c>
      <c r="E10" s="108"/>
      <c r="F10" s="108"/>
      <c r="G10" s="108"/>
    </row>
    <row r="11" spans="1:22" ht="16.5" customHeight="1">
      <c r="A11" s="30">
        <v>2005</v>
      </c>
      <c r="B11" s="48">
        <v>0.55796641633853483</v>
      </c>
      <c r="C11" s="48">
        <v>0.6696850013056832</v>
      </c>
      <c r="D11" s="48">
        <v>0.11171858496714837</v>
      </c>
      <c r="E11" s="108"/>
      <c r="F11" s="108"/>
      <c r="G11" s="108"/>
    </row>
    <row r="12" spans="1:22" ht="16.5" customHeight="1">
      <c r="A12" s="30">
        <v>2006</v>
      </c>
      <c r="B12" s="48">
        <v>0.55475106139964903</v>
      </c>
      <c r="C12" s="48">
        <v>0.64598821571013743</v>
      </c>
      <c r="D12" s="48">
        <v>9.1237154310488469E-2</v>
      </c>
    </row>
    <row r="13" spans="1:22" ht="16.5" customHeight="1">
      <c r="A13" s="30">
        <v>2007</v>
      </c>
      <c r="B13" s="48">
        <v>0.56717011147510143</v>
      </c>
      <c r="C13" s="48">
        <v>0.63024660636095642</v>
      </c>
      <c r="D13" s="48">
        <v>6.3076494885854872E-2</v>
      </c>
    </row>
    <row r="14" spans="1:22" ht="16.5" customHeight="1">
      <c r="A14" s="30">
        <v>2008</v>
      </c>
      <c r="B14" s="48">
        <v>0.55980644585911199</v>
      </c>
      <c r="C14" s="48">
        <v>0.61420076014097136</v>
      </c>
      <c r="D14" s="48">
        <v>5.4394314281859348E-2</v>
      </c>
    </row>
    <row r="15" spans="1:22" ht="16.5" customHeight="1">
      <c r="A15" s="30">
        <v>2009</v>
      </c>
      <c r="B15" s="48">
        <v>0.5920793226968275</v>
      </c>
      <c r="C15" s="48">
        <v>0.64701577495864138</v>
      </c>
      <c r="D15" s="48">
        <v>5.4936452261813838E-2</v>
      </c>
    </row>
    <row r="16" spans="1:22" ht="16.5" customHeight="1">
      <c r="A16" s="30">
        <v>2010</v>
      </c>
      <c r="B16" s="48">
        <v>0.51765333579185124</v>
      </c>
      <c r="C16" s="48">
        <v>0.62433201861647081</v>
      </c>
      <c r="D16" s="48">
        <v>0.10667868282461961</v>
      </c>
    </row>
    <row r="17" spans="1:7" ht="16.5" customHeight="1">
      <c r="A17" s="30">
        <v>2011</v>
      </c>
      <c r="B17" s="48">
        <v>0.51266176381853101</v>
      </c>
      <c r="C17" s="48">
        <v>0.60633709643313538</v>
      </c>
      <c r="D17" s="48">
        <v>9.3675332614604395E-2</v>
      </c>
    </row>
    <row r="18" spans="1:7" ht="16.5" customHeight="1">
      <c r="A18" s="30">
        <v>2012</v>
      </c>
      <c r="B18" s="48">
        <v>0.53667189110826508</v>
      </c>
      <c r="C18" s="48">
        <v>0.61614254833438054</v>
      </c>
      <c r="D18" s="48">
        <v>7.9470657226115571E-2</v>
      </c>
    </row>
    <row r="19" spans="1:7" ht="16.5" customHeight="1">
      <c r="A19" s="30">
        <v>2013</v>
      </c>
      <c r="B19" s="48">
        <v>0.5154150560359112</v>
      </c>
      <c r="C19" s="48">
        <v>0.59594681893677892</v>
      </c>
      <c r="D19" s="48">
        <v>8.0531762900867623E-2</v>
      </c>
    </row>
    <row r="20" spans="1:7" ht="16.5" customHeight="1">
      <c r="A20" s="30">
        <v>2014</v>
      </c>
      <c r="B20" s="48">
        <v>0.56280930974696497</v>
      </c>
      <c r="C20" s="48">
        <v>0.61617149146645822</v>
      </c>
      <c r="D20" s="48">
        <v>5.336218171949314E-2</v>
      </c>
    </row>
    <row r="21" spans="1:7" ht="16.5" customHeight="1">
      <c r="A21" s="30">
        <v>2015</v>
      </c>
      <c r="B21" s="48">
        <v>0.65504712940726328</v>
      </c>
      <c r="C21" s="48">
        <v>0.71729676543886778</v>
      </c>
      <c r="D21" s="48">
        <v>6.2249636031604591E-2</v>
      </c>
    </row>
    <row r="22" spans="1:7" ht="16.5" customHeight="1">
      <c r="A22" s="30">
        <v>2016</v>
      </c>
      <c r="B22" s="48">
        <v>0.69839804120310212</v>
      </c>
      <c r="C22" s="48">
        <v>0.77422178413801079</v>
      </c>
      <c r="D22" s="48">
        <v>7.5823742934908719E-2</v>
      </c>
    </row>
    <row r="23" spans="1:7" ht="16.5" customHeight="1">
      <c r="A23" s="30">
        <v>2017</v>
      </c>
      <c r="B23" s="48">
        <v>0.73717926763628994</v>
      </c>
      <c r="C23" s="48">
        <v>0.82744952684455675</v>
      </c>
      <c r="D23" s="48">
        <v>9.0270259208266909E-2</v>
      </c>
    </row>
    <row r="24" spans="1:7" ht="16.5" customHeight="1">
      <c r="A24" s="30">
        <v>2018</v>
      </c>
      <c r="B24" s="48">
        <v>0.75269504978468615</v>
      </c>
      <c r="C24" s="48">
        <v>0.84777045692203779</v>
      </c>
      <c r="D24" s="48">
        <v>9.5075407137351645E-2</v>
      </c>
    </row>
    <row r="25" spans="1:7" ht="16.5" customHeight="1">
      <c r="A25" s="30">
        <v>2019</v>
      </c>
      <c r="B25" s="48">
        <v>0.74435060850217949</v>
      </c>
      <c r="C25" s="48">
        <v>0.8711848080561837</v>
      </c>
      <c r="D25" s="48">
        <v>0.12683419955400416</v>
      </c>
    </row>
    <row r="26" spans="1:7" ht="18" customHeight="1">
      <c r="A26" s="30">
        <v>2020</v>
      </c>
      <c r="B26" s="48">
        <v>0.86939626415277205</v>
      </c>
      <c r="C26" s="48">
        <v>0.96006838849722431</v>
      </c>
      <c r="D26" s="48">
        <v>9.0672124344452334E-2</v>
      </c>
    </row>
    <row r="27" spans="1:7" ht="14.25" customHeight="1">
      <c r="A27" s="30">
        <v>2021</v>
      </c>
      <c r="B27" s="48">
        <v>0.77305985644154906</v>
      </c>
      <c r="C27" s="48">
        <v>0.88934272465396502</v>
      </c>
      <c r="D27" s="48">
        <v>0.11628286821241603</v>
      </c>
    </row>
    <row r="28" spans="1:7" ht="18.75" customHeight="1">
      <c r="A28" s="30">
        <v>2022</v>
      </c>
      <c r="B28" s="48">
        <v>0.71677715767727623</v>
      </c>
      <c r="C28" s="48">
        <v>0.83938826774425657</v>
      </c>
      <c r="D28" s="48">
        <v>0.12261111006698029</v>
      </c>
      <c r="G28" s="108"/>
    </row>
    <row r="29" spans="1:7" ht="16" customHeight="1">
      <c r="A29" s="30">
        <v>2023</v>
      </c>
      <c r="B29" s="48">
        <v>0.73828160125629394</v>
      </c>
      <c r="C29" s="48">
        <v>0.84000513016665679</v>
      </c>
      <c r="D29" s="48">
        <v>0.1017235289103629</v>
      </c>
    </row>
    <row r="30" spans="1:7" ht="18" customHeight="1">
      <c r="A30" s="30">
        <v>2024</v>
      </c>
      <c r="B30" s="48">
        <v>0.76072477868552169</v>
      </c>
      <c r="C30" s="48">
        <v>0.86800553793323043</v>
      </c>
      <c r="D30" s="48">
        <v>0.10728075924770884</v>
      </c>
      <c r="F30" s="108"/>
    </row>
    <row r="31" spans="1:7" ht="14.25" customHeight="1">
      <c r="A31" s="30">
        <v>2025</v>
      </c>
      <c r="B31" s="48">
        <v>0.78642442505227705</v>
      </c>
      <c r="C31" s="48">
        <v>0.93329178863641238</v>
      </c>
      <c r="D31" s="48">
        <v>0.14686736358413532</v>
      </c>
      <c r="F31" s="108"/>
    </row>
    <row r="32" spans="1:7" ht="6" customHeight="1" thickBot="1">
      <c r="A32" s="63"/>
      <c r="B32" s="63"/>
      <c r="C32" s="63"/>
      <c r="D32" s="63"/>
    </row>
    <row r="33" spans="1:4" ht="13.5" customHeight="1">
      <c r="A33" s="17" t="s">
        <v>29</v>
      </c>
    </row>
    <row r="34" spans="1:4" ht="27" customHeight="1">
      <c r="A34" s="206" t="s">
        <v>137</v>
      </c>
      <c r="B34" s="206"/>
      <c r="C34" s="206"/>
      <c r="D34" s="206"/>
    </row>
    <row r="35" spans="1:4">
      <c r="A35" s="207" t="s">
        <v>138</v>
      </c>
      <c r="B35" s="207"/>
      <c r="C35" s="207"/>
      <c r="D35" s="207"/>
    </row>
  </sheetData>
  <mergeCells count="2">
    <mergeCell ref="A34:D34"/>
    <mergeCell ref="A35:D35"/>
  </mergeCells>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D6A5B-08B9-44B1-97AA-639F8B7BB744}">
  <dimension ref="A1:S36"/>
  <sheetViews>
    <sheetView showGridLines="0" topLeftCell="A8" zoomScale="90" zoomScaleNormal="90" workbookViewId="0">
      <selection activeCell="A36" sqref="A36:C36"/>
    </sheetView>
  </sheetViews>
  <sheetFormatPr baseColWidth="10" defaultColWidth="9.1640625" defaultRowHeight="13"/>
  <cols>
    <col min="1" max="1" width="34.33203125" style="10" customWidth="1"/>
    <col min="2" max="5" width="18.83203125" style="10" customWidth="1"/>
    <col min="6" max="19" width="13.5" style="10" customWidth="1"/>
    <col min="20" max="20" width="18.83203125" style="10" bestFit="1" customWidth="1"/>
    <col min="21" max="16384" width="9.1640625" style="10"/>
  </cols>
  <sheetData>
    <row r="1" spans="1:19" ht="15" customHeight="1" thickBot="1">
      <c r="A1" s="102"/>
      <c r="B1" s="102"/>
      <c r="C1" s="102"/>
      <c r="D1" s="102"/>
      <c r="E1" s="102"/>
      <c r="F1" s="17"/>
      <c r="G1" s="17"/>
      <c r="H1" s="17"/>
      <c r="I1" s="17"/>
      <c r="J1" s="17"/>
      <c r="K1" s="17"/>
      <c r="L1" s="17"/>
      <c r="M1" s="17"/>
      <c r="N1" s="17"/>
      <c r="O1" s="17"/>
      <c r="P1" s="17"/>
      <c r="Q1" s="17"/>
      <c r="R1" s="17"/>
      <c r="S1" s="17"/>
    </row>
    <row r="2" spans="1:19" ht="21" customHeight="1">
      <c r="A2" s="69" t="s">
        <v>139</v>
      </c>
      <c r="B2" s="28"/>
      <c r="C2" s="28"/>
      <c r="D2" s="28"/>
      <c r="E2" s="28"/>
    </row>
    <row r="3" spans="1:19" ht="21" customHeight="1" thickBot="1">
      <c r="A3" s="71"/>
      <c r="B3" s="71"/>
      <c r="C3" s="71"/>
      <c r="D3" s="67"/>
      <c r="E3" s="67" t="s">
        <v>120</v>
      </c>
    </row>
    <row r="4" spans="1:19">
      <c r="A4" s="28"/>
    </row>
    <row r="5" spans="1:19" ht="25.5" customHeight="1">
      <c r="A5" s="15" t="s">
        <v>27</v>
      </c>
      <c r="B5" s="47" t="s">
        <v>140</v>
      </c>
      <c r="C5" s="47" t="s">
        <v>141</v>
      </c>
      <c r="D5" s="47" t="s">
        <v>142</v>
      </c>
      <c r="E5" s="47" t="s">
        <v>143</v>
      </c>
    </row>
    <row r="6" spans="1:19" ht="12" customHeight="1">
      <c r="A6" s="15"/>
      <c r="B6" s="15"/>
      <c r="C6" s="15"/>
      <c r="D6" s="15"/>
      <c r="E6" s="15"/>
    </row>
    <row r="7" spans="1:19" ht="16.5" customHeight="1">
      <c r="A7" s="30">
        <v>2001</v>
      </c>
      <c r="B7" s="29">
        <v>57.264834044589996</v>
      </c>
      <c r="C7" s="29">
        <v>0.56179324351000004</v>
      </c>
      <c r="D7" s="29">
        <v>19.10399595701</v>
      </c>
      <c r="E7" s="29">
        <v>76.930623245109999</v>
      </c>
    </row>
    <row r="8" spans="1:19" ht="16.5" customHeight="1">
      <c r="A8" s="30">
        <v>2002</v>
      </c>
      <c r="B8" s="29">
        <v>55.467721040210002</v>
      </c>
      <c r="C8" s="29">
        <v>1.1806237341400001</v>
      </c>
      <c r="D8" s="29">
        <v>23.63828121461</v>
      </c>
      <c r="E8" s="29">
        <v>80.286625988959997</v>
      </c>
    </row>
    <row r="9" spans="1:19" ht="16.5" customHeight="1">
      <c r="A9" s="30">
        <v>2003</v>
      </c>
      <c r="B9" s="29">
        <v>101.87116847292999</v>
      </c>
      <c r="C9" s="29">
        <v>2.6391379752199997</v>
      </c>
      <c r="D9" s="29">
        <v>5.9845449400900002</v>
      </c>
      <c r="E9" s="29">
        <v>110.49485138823999</v>
      </c>
    </row>
    <row r="10" spans="1:19" ht="16.5" customHeight="1">
      <c r="A10" s="30">
        <v>2004</v>
      </c>
      <c r="B10" s="29">
        <v>90.868979186229993</v>
      </c>
      <c r="C10" s="29">
        <v>4.5076228804099996</v>
      </c>
      <c r="D10" s="29">
        <v>51.560175449420001</v>
      </c>
      <c r="E10" s="29">
        <v>146.93677751605998</v>
      </c>
    </row>
    <row r="11" spans="1:19" ht="16.5" customHeight="1">
      <c r="A11" s="30">
        <v>2005</v>
      </c>
      <c r="B11" s="29">
        <v>119.67737596615</v>
      </c>
      <c r="C11" s="29">
        <v>3.5232304168299997</v>
      </c>
      <c r="D11" s="29">
        <v>73.561408091389993</v>
      </c>
      <c r="E11" s="29">
        <v>196.76201447437001</v>
      </c>
    </row>
    <row r="12" spans="1:19" ht="16.5" customHeight="1">
      <c r="A12" s="30">
        <v>2006</v>
      </c>
      <c r="B12" s="29">
        <v>123.70220186253</v>
      </c>
      <c r="C12" s="29">
        <v>1.1136737181199998</v>
      </c>
      <c r="D12" s="29">
        <v>88.020850649929997</v>
      </c>
      <c r="E12" s="29">
        <v>212.83672623057998</v>
      </c>
    </row>
    <row r="13" spans="1:19" ht="16.5" customHeight="1">
      <c r="A13" s="30">
        <v>2007</v>
      </c>
      <c r="B13" s="29">
        <v>174.21026180673999</v>
      </c>
      <c r="C13" s="29">
        <v>1.7177595541300001</v>
      </c>
      <c r="D13" s="29">
        <v>91.94912486442</v>
      </c>
      <c r="E13" s="29">
        <v>267.87714622529001</v>
      </c>
    </row>
    <row r="14" spans="1:19" ht="16.5" customHeight="1">
      <c r="A14" s="30">
        <v>2008</v>
      </c>
      <c r="B14" s="29">
        <v>166.50461112561999</v>
      </c>
      <c r="C14" s="29">
        <v>4.9923506788400003</v>
      </c>
      <c r="D14" s="29">
        <v>72.167114171289995</v>
      </c>
      <c r="E14" s="29">
        <v>243.66407597574999</v>
      </c>
    </row>
    <row r="15" spans="1:19" ht="16.5" customHeight="1">
      <c r="A15" s="30">
        <v>2009</v>
      </c>
      <c r="B15" s="29">
        <v>229.00719206208998</v>
      </c>
      <c r="C15" s="29">
        <v>0.71092815384000008</v>
      </c>
      <c r="D15" s="29">
        <v>164.70780106345001</v>
      </c>
      <c r="E15" s="29">
        <v>394.42592127937996</v>
      </c>
    </row>
    <row r="16" spans="1:19" ht="16.5" customHeight="1">
      <c r="A16" s="30">
        <v>2010</v>
      </c>
      <c r="B16" s="29">
        <v>227.86898445145002</v>
      </c>
      <c r="C16" s="29">
        <v>5.9634432196000002</v>
      </c>
      <c r="D16" s="29">
        <v>154.54134630279</v>
      </c>
      <c r="E16" s="29">
        <v>388.37377397384</v>
      </c>
    </row>
    <row r="17" spans="1:15" ht="16.5" customHeight="1">
      <c r="A17" s="30">
        <v>2011</v>
      </c>
      <c r="B17" s="29">
        <v>292.94722505960999</v>
      </c>
      <c r="C17" s="29">
        <v>9.5981710464900001</v>
      </c>
      <c r="D17" s="29">
        <v>155.24805406639999</v>
      </c>
      <c r="E17" s="29">
        <v>457.7934501725</v>
      </c>
    </row>
    <row r="18" spans="1:15" ht="16.5" customHeight="1">
      <c r="A18" s="30">
        <v>2012</v>
      </c>
      <c r="B18" s="29">
        <v>323.68504227826003</v>
      </c>
      <c r="C18" s="29">
        <v>14.151381921219999</v>
      </c>
      <c r="D18" s="29">
        <v>257.75041136927001</v>
      </c>
      <c r="E18" s="29">
        <v>595.58683556875008</v>
      </c>
    </row>
    <row r="19" spans="1:15" ht="16.5" customHeight="1">
      <c r="A19" s="30">
        <v>2013</v>
      </c>
      <c r="B19" s="29">
        <v>410.27111789772999</v>
      </c>
      <c r="C19" s="29">
        <v>5.1293414552299996</v>
      </c>
      <c r="D19" s="29">
        <v>208.19878965382998</v>
      </c>
      <c r="E19" s="29">
        <v>623.59924900678993</v>
      </c>
    </row>
    <row r="20" spans="1:15" ht="16.5" customHeight="1">
      <c r="A20" s="30">
        <v>2014</v>
      </c>
      <c r="B20" s="29">
        <v>381.06321585834996</v>
      </c>
      <c r="C20" s="29">
        <v>3.1899298005500003</v>
      </c>
      <c r="D20" s="29">
        <v>195.64811181009</v>
      </c>
      <c r="E20" s="29">
        <v>579.90125746898991</v>
      </c>
    </row>
    <row r="21" spans="1:15" ht="16.5" customHeight="1">
      <c r="A21" s="30">
        <v>2015</v>
      </c>
      <c r="B21" s="29">
        <v>373.12706343409002</v>
      </c>
      <c r="C21" s="29">
        <v>22.019492017330002</v>
      </c>
      <c r="D21" s="29">
        <v>462.43910130094002</v>
      </c>
      <c r="E21" s="29">
        <v>857.58565675236002</v>
      </c>
    </row>
    <row r="22" spans="1:15" ht="16.5" customHeight="1">
      <c r="A22" s="30">
        <v>2016</v>
      </c>
      <c r="B22" s="29">
        <v>460.23891189390002</v>
      </c>
      <c r="C22" s="29">
        <v>28.394631221179999</v>
      </c>
      <c r="D22" s="29">
        <v>516.54332922634001</v>
      </c>
      <c r="E22" s="29">
        <v>1005.17687234142</v>
      </c>
      <c r="F22"/>
      <c r="G22"/>
    </row>
    <row r="23" spans="1:15" ht="16.5" customHeight="1">
      <c r="A23" s="30">
        <v>2017</v>
      </c>
      <c r="B23" s="29">
        <v>414.38042831087</v>
      </c>
      <c r="C23" s="29">
        <v>29.80004211971</v>
      </c>
      <c r="D23" s="29">
        <v>597.11533552079004</v>
      </c>
      <c r="E23" s="29">
        <v>1041.2958059513701</v>
      </c>
    </row>
    <row r="24" spans="1:15" ht="16.5" customHeight="1">
      <c r="A24" s="30">
        <v>2018</v>
      </c>
      <c r="B24" s="29">
        <v>583.84052533547981</v>
      </c>
      <c r="C24" s="29">
        <v>33.49500183104</v>
      </c>
      <c r="D24" s="29">
        <v>656.77644056790007</v>
      </c>
      <c r="E24" s="29">
        <v>1274.11196773442</v>
      </c>
    </row>
    <row r="25" spans="1:15" ht="16.5" customHeight="1">
      <c r="A25" s="30">
        <v>2019</v>
      </c>
      <c r="B25" s="29">
        <v>813.27798042863003</v>
      </c>
      <c r="C25" s="29">
        <v>49.153599361489995</v>
      </c>
      <c r="D25" s="29">
        <v>573.72577465747997</v>
      </c>
      <c r="E25" s="29">
        <v>1436.1573544476</v>
      </c>
    </row>
    <row r="26" spans="1:15" ht="16.5" customHeight="1">
      <c r="A26" s="30">
        <v>2020</v>
      </c>
      <c r="B26" s="29">
        <v>780.99378620876985</v>
      </c>
      <c r="C26" s="29">
        <v>4.2679655519399997</v>
      </c>
      <c r="D26" s="29">
        <v>662.7083466583199</v>
      </c>
      <c r="E26" s="29">
        <v>1447.9700984190297</v>
      </c>
    </row>
    <row r="27" spans="1:15" ht="16.5" customHeight="1">
      <c r="A27" s="30">
        <v>2021</v>
      </c>
      <c r="B27" s="29">
        <v>783.47023792922994</v>
      </c>
      <c r="C27" s="159">
        <v>8.2422039003799998</v>
      </c>
      <c r="D27" s="159">
        <v>939.81484034384994</v>
      </c>
      <c r="E27" s="159">
        <v>1731.5272227761</v>
      </c>
      <c r="F27" s="208"/>
      <c r="G27" s="208"/>
      <c r="H27" s="208"/>
      <c r="I27" s="208"/>
      <c r="J27" s="208"/>
      <c r="L27"/>
      <c r="M27"/>
      <c r="N27"/>
      <c r="O27"/>
    </row>
    <row r="28" spans="1:15" ht="16.5" customHeight="1">
      <c r="A28" s="30">
        <v>2022</v>
      </c>
      <c r="B28" s="159">
        <v>1025.0642771093501</v>
      </c>
      <c r="C28" s="159">
        <v>9.0164519030000001E-2</v>
      </c>
      <c r="D28" s="159">
        <v>799.26183617879008</v>
      </c>
      <c r="E28" s="159">
        <v>1824.41627780717</v>
      </c>
      <c r="F28" s="160"/>
      <c r="G28" s="160"/>
      <c r="H28" s="160"/>
      <c r="I28" s="160"/>
      <c r="J28" s="160"/>
      <c r="L28"/>
      <c r="M28"/>
      <c r="N28"/>
      <c r="O28"/>
    </row>
    <row r="29" spans="1:15" ht="16.5" customHeight="1">
      <c r="A29" s="30">
        <v>2023</v>
      </c>
      <c r="B29" s="159">
        <v>977.06208608847999</v>
      </c>
      <c r="C29" s="159">
        <v>35.561774240919995</v>
      </c>
      <c r="D29" s="159">
        <v>634.67486389758994</v>
      </c>
      <c r="E29" s="159">
        <v>1647.2987242269901</v>
      </c>
      <c r="F29" s="160"/>
      <c r="G29" s="160"/>
      <c r="H29" s="160"/>
      <c r="I29" s="160"/>
      <c r="J29" s="160"/>
      <c r="L29"/>
      <c r="M29"/>
      <c r="N29"/>
      <c r="O29"/>
    </row>
    <row r="30" spans="1:15" ht="16.5" customHeight="1">
      <c r="A30" s="30">
        <v>2024</v>
      </c>
      <c r="B30" s="159">
        <v>894.58332309122</v>
      </c>
      <c r="C30" s="159">
        <v>2.4273750013099997</v>
      </c>
      <c r="D30" s="159">
        <v>731.47169551971001</v>
      </c>
      <c r="E30" s="159">
        <v>1628.48239361224</v>
      </c>
      <c r="F30" s="160"/>
      <c r="G30" s="160"/>
      <c r="H30" s="160"/>
      <c r="I30" s="160"/>
      <c r="J30" s="160"/>
      <c r="L30"/>
      <c r="M30"/>
      <c r="N30"/>
      <c r="O30"/>
    </row>
    <row r="31" spans="1:15" ht="16.5" customHeight="1">
      <c r="A31" s="30">
        <v>2025</v>
      </c>
      <c r="B31" s="159">
        <v>856.23788907221012</v>
      </c>
      <c r="C31" s="159">
        <v>48.5940029052</v>
      </c>
      <c r="D31" s="159">
        <v>1159.9842244756699</v>
      </c>
      <c r="E31" s="159">
        <v>2064.8161164530802</v>
      </c>
      <c r="F31" s="160"/>
      <c r="G31" s="160"/>
      <c r="H31" s="160"/>
      <c r="I31" s="160"/>
      <c r="J31" s="160"/>
      <c r="L31"/>
      <c r="M31"/>
      <c r="N31"/>
      <c r="O31"/>
    </row>
    <row r="32" spans="1:15" ht="5.5" customHeight="1" thickBot="1">
      <c r="A32" s="63"/>
      <c r="B32" s="63"/>
      <c r="C32" s="63"/>
      <c r="D32" s="63"/>
      <c r="E32" s="63"/>
    </row>
    <row r="33" spans="1:6" ht="13.5" customHeight="1">
      <c r="A33" s="196" t="s">
        <v>144</v>
      </c>
      <c r="B33" s="209"/>
      <c r="C33" s="209"/>
      <c r="D33" s="196"/>
      <c r="E33" s="209"/>
      <c r="F33" s="209"/>
    </row>
    <row r="34" spans="1:6" ht="13.5" customHeight="1">
      <c r="A34" s="196" t="s">
        <v>145</v>
      </c>
      <c r="B34" s="209"/>
      <c r="C34" s="209"/>
      <c r="D34" s="142"/>
      <c r="E34" s="142"/>
    </row>
    <row r="35" spans="1:6" ht="42" customHeight="1">
      <c r="A35" s="196" t="s">
        <v>146</v>
      </c>
      <c r="B35" s="196"/>
      <c r="C35" s="196"/>
      <c r="D35" s="196"/>
      <c r="E35" s="196"/>
    </row>
    <row r="36" spans="1:6">
      <c r="A36" s="196"/>
      <c r="B36" s="209"/>
      <c r="C36" s="209"/>
    </row>
  </sheetData>
  <mergeCells count="6">
    <mergeCell ref="F27:J27"/>
    <mergeCell ref="A33:C33"/>
    <mergeCell ref="A34:C34"/>
    <mergeCell ref="A36:C36"/>
    <mergeCell ref="A35:E35"/>
    <mergeCell ref="D33:F33"/>
  </mergeCells>
  <pageMargins left="0.511811024" right="0.511811024" top="0.78740157499999996" bottom="0.78740157499999996" header="0.31496062000000002" footer="0.31496062000000002"/>
  <pageSetup paperSize="9" orientation="portrait" r:id="rId1"/>
  <ignoredErrors>
    <ignoredError sqref="E32" formulaRange="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CAFB5-37AA-47EF-A0E6-B9FA1B480E59}">
  <dimension ref="A1:K35"/>
  <sheetViews>
    <sheetView showGridLines="0" topLeftCell="A3" zoomScale="90" zoomScaleNormal="90" workbookViewId="0">
      <selection activeCell="A35" sqref="A35:E35"/>
    </sheetView>
  </sheetViews>
  <sheetFormatPr baseColWidth="10" defaultColWidth="9.1640625" defaultRowHeight="13"/>
  <cols>
    <col min="1" max="1" width="34" style="18" customWidth="1"/>
    <col min="2" max="5" width="19.83203125" style="18" customWidth="1"/>
    <col min="6" max="8" width="15.6640625" style="18" customWidth="1"/>
    <col min="9" max="9" width="22.5" style="18" customWidth="1"/>
    <col min="10" max="10" width="18.5" style="18" bestFit="1" customWidth="1"/>
    <col min="11" max="11" width="19.5" style="18" bestFit="1" customWidth="1"/>
    <col min="12" max="15" width="15.6640625" style="18" customWidth="1"/>
    <col min="16" max="16" width="16" style="18" bestFit="1" customWidth="1"/>
    <col min="17" max="17" width="15.33203125" style="18" bestFit="1" customWidth="1"/>
    <col min="18" max="16384" width="9.1640625" style="18"/>
  </cols>
  <sheetData>
    <row r="1" spans="1:11" ht="14" thickBot="1">
      <c r="A1" s="103"/>
      <c r="B1" s="103"/>
      <c r="C1" s="103"/>
      <c r="D1" s="103"/>
      <c r="E1" s="103"/>
    </row>
    <row r="2" spans="1:11" ht="16">
      <c r="A2" s="69" t="s">
        <v>147</v>
      </c>
      <c r="B2" s="28"/>
      <c r="C2" s="28"/>
      <c r="D2" s="28"/>
      <c r="E2" s="28"/>
    </row>
    <row r="3" spans="1:11">
      <c r="A3" s="28"/>
      <c r="B3" s="28"/>
      <c r="C3" s="28"/>
      <c r="D3" s="28"/>
      <c r="E3" s="28"/>
    </row>
    <row r="4" spans="1:11" ht="14" thickBot="1">
      <c r="A4" s="71"/>
      <c r="B4" s="71"/>
      <c r="C4" s="71"/>
      <c r="D4" s="71"/>
      <c r="E4" s="67" t="s">
        <v>120</v>
      </c>
    </row>
    <row r="5" spans="1:11">
      <c r="A5" s="28"/>
      <c r="B5" s="10"/>
      <c r="C5" s="10"/>
      <c r="D5" s="10"/>
      <c r="E5" s="10"/>
    </row>
    <row r="6" spans="1:11" ht="16">
      <c r="A6" s="104" t="s">
        <v>27</v>
      </c>
      <c r="B6" s="104" t="s">
        <v>148</v>
      </c>
      <c r="C6" s="104" t="s">
        <v>149</v>
      </c>
      <c r="D6" s="104" t="s">
        <v>150</v>
      </c>
      <c r="E6" s="104" t="s">
        <v>151</v>
      </c>
    </row>
    <row r="7" spans="1:11">
      <c r="A7" s="15"/>
      <c r="B7" s="15"/>
      <c r="C7" s="15"/>
      <c r="D7" s="15"/>
      <c r="E7" s="15"/>
    </row>
    <row r="8" spans="1:11">
      <c r="A8" s="30">
        <v>2001</v>
      </c>
      <c r="B8" s="29">
        <v>15.470582000000002</v>
      </c>
      <c r="C8" s="29">
        <v>1315.7554678309302</v>
      </c>
      <c r="D8" s="29">
        <v>1.175794619763489</v>
      </c>
      <c r="E8" s="29">
        <v>17.364782253506704</v>
      </c>
      <c r="H8" s="107"/>
    </row>
    <row r="9" spans="1:11">
      <c r="A9" s="30">
        <v>2002</v>
      </c>
      <c r="B9" s="29">
        <v>33.596322666710002</v>
      </c>
      <c r="C9" s="29">
        <v>1488.787255158368</v>
      </c>
      <c r="D9" s="29">
        <v>2.256623473253486</v>
      </c>
      <c r="E9" s="29">
        <v>40.573614941059219</v>
      </c>
      <c r="G9" s="107"/>
      <c r="H9" s="107"/>
    </row>
    <row r="10" spans="1:11">
      <c r="A10" s="30">
        <v>2003</v>
      </c>
      <c r="B10" s="29">
        <v>18.98901014062</v>
      </c>
      <c r="C10" s="29">
        <v>1717.95039642449</v>
      </c>
      <c r="D10" s="29">
        <v>1.1053293610887232</v>
      </c>
      <c r="E10" s="29">
        <v>14.47750250178315</v>
      </c>
      <c r="G10" s="140"/>
      <c r="H10" s="140"/>
      <c r="I10" s="141"/>
      <c r="J10" s="141"/>
    </row>
    <row r="11" spans="1:11">
      <c r="A11" s="30">
        <v>2004</v>
      </c>
      <c r="B11" s="29">
        <v>16.652597942349995</v>
      </c>
      <c r="C11" s="29">
        <v>1957.7512129625641</v>
      </c>
      <c r="D11" s="29">
        <v>0.85059826969283181</v>
      </c>
      <c r="E11" s="29">
        <v>15.27853656223013</v>
      </c>
      <c r="G11" s="107"/>
      <c r="H11" s="107"/>
    </row>
    <row r="12" spans="1:11">
      <c r="A12" s="30">
        <v>2005</v>
      </c>
      <c r="B12" s="29">
        <v>27.177774422400002</v>
      </c>
      <c r="C12" s="29">
        <v>2170.5845033500273</v>
      </c>
      <c r="D12" s="29">
        <v>1.252094741322187</v>
      </c>
      <c r="E12" s="29">
        <v>16.114439906531729</v>
      </c>
      <c r="G12" s="107"/>
      <c r="H12" s="107"/>
    </row>
    <row r="13" spans="1:11">
      <c r="A13" s="30">
        <v>2006</v>
      </c>
      <c r="B13" s="29">
        <v>26.644646568200002</v>
      </c>
      <c r="C13" s="29">
        <v>2409.4499220359662</v>
      </c>
      <c r="D13" s="29">
        <v>1.1058394002928886</v>
      </c>
      <c r="E13" s="29">
        <v>15.075953183177477</v>
      </c>
      <c r="G13" s="107"/>
      <c r="H13" s="107"/>
      <c r="K13" s="106"/>
    </row>
    <row r="14" spans="1:11">
      <c r="A14" s="30">
        <v>2007</v>
      </c>
      <c r="B14" s="29">
        <v>26.392637666189998</v>
      </c>
      <c r="C14" s="29">
        <v>2720.2629376807477</v>
      </c>
      <c r="D14" s="29">
        <v>0.97022377140836014</v>
      </c>
      <c r="E14" s="29">
        <v>12.650709969061182</v>
      </c>
      <c r="G14" s="107"/>
      <c r="H14" s="107"/>
      <c r="K14" s="106"/>
    </row>
    <row r="15" spans="1:11">
      <c r="A15" s="30">
        <v>2008</v>
      </c>
      <c r="B15" s="29">
        <v>28.057298176549999</v>
      </c>
      <c r="C15" s="29">
        <v>3109.8030889713777</v>
      </c>
      <c r="D15" s="29">
        <v>0.90222105303234634</v>
      </c>
      <c r="E15" s="29">
        <v>13.203398379885556</v>
      </c>
      <c r="G15" s="107"/>
      <c r="H15" s="107"/>
      <c r="K15" s="106"/>
    </row>
    <row r="16" spans="1:11">
      <c r="A16" s="30">
        <v>2009</v>
      </c>
      <c r="B16" s="29">
        <v>32.779414702043006</v>
      </c>
      <c r="C16" s="29">
        <v>3333.0393554900511</v>
      </c>
      <c r="D16" s="29">
        <v>0.98346917650552323</v>
      </c>
      <c r="E16" s="29">
        <v>11.162165162544966</v>
      </c>
      <c r="G16" s="107"/>
      <c r="H16" s="107"/>
      <c r="K16" s="106"/>
    </row>
    <row r="17" spans="1:10">
      <c r="A17" s="30">
        <v>2010</v>
      </c>
      <c r="B17" s="29">
        <v>36.061230305639995</v>
      </c>
      <c r="C17" s="29">
        <v>3885.8470002364515</v>
      </c>
      <c r="D17" s="29">
        <v>0.92801467230814005</v>
      </c>
      <c r="E17" s="29">
        <v>11.442932140751068</v>
      </c>
      <c r="G17" s="107"/>
      <c r="H17" s="107"/>
    </row>
    <row r="18" spans="1:10">
      <c r="A18" s="30">
        <v>2011</v>
      </c>
      <c r="B18" s="29">
        <v>44.855613985799998</v>
      </c>
      <c r="C18" s="29">
        <v>4376.3819997261862</v>
      </c>
      <c r="D18" s="29">
        <v>1.0249474106375185</v>
      </c>
      <c r="E18" s="29">
        <v>12.547928846256513</v>
      </c>
      <c r="G18" s="107"/>
      <c r="H18" s="107"/>
      <c r="I18" s="106"/>
    </row>
    <row r="19" spans="1:10">
      <c r="A19" s="30">
        <v>2012</v>
      </c>
      <c r="B19" s="29">
        <v>51.273874119499986</v>
      </c>
      <c r="C19" s="29">
        <v>4814.7600000003295</v>
      </c>
      <c r="D19" s="29">
        <v>1.0649310478507024</v>
      </c>
      <c r="E19" s="29">
        <v>11.196008012105182</v>
      </c>
      <c r="G19" s="107"/>
      <c r="H19" s="107"/>
      <c r="I19" s="106"/>
    </row>
    <row r="20" spans="1:10">
      <c r="A20" s="30">
        <v>2013</v>
      </c>
      <c r="B20" s="29">
        <v>52.371840142639996</v>
      </c>
      <c r="C20" s="29">
        <v>5331.6189997678539</v>
      </c>
      <c r="D20" s="29">
        <v>0.98228774683487952</v>
      </c>
      <c r="E20" s="29">
        <v>10.91809511430742</v>
      </c>
      <c r="G20" s="107"/>
      <c r="H20" s="107"/>
      <c r="I20" s="106"/>
    </row>
    <row r="21" spans="1:10">
      <c r="A21" s="30">
        <v>2014</v>
      </c>
      <c r="B21" s="29">
        <v>57.373434930639995</v>
      </c>
      <c r="C21" s="29">
        <v>5778.9530004647186</v>
      </c>
      <c r="D21" s="29">
        <v>0.99279981903341785</v>
      </c>
      <c r="E21" s="29">
        <v>11.668789024410898</v>
      </c>
      <c r="G21" s="107"/>
      <c r="H21" s="107"/>
      <c r="I21" s="106"/>
    </row>
    <row r="22" spans="1:10">
      <c r="A22" s="30">
        <v>2015</v>
      </c>
      <c r="B22" s="29">
        <v>87.464642590809987</v>
      </c>
      <c r="C22" s="29">
        <v>5995.7869998675906</v>
      </c>
      <c r="D22" s="29">
        <v>1.4587683417163007</v>
      </c>
      <c r="E22" s="29">
        <v>13.748161449124794</v>
      </c>
      <c r="G22" s="107"/>
      <c r="H22" s="107"/>
      <c r="I22" s="106"/>
    </row>
    <row r="23" spans="1:10" ht="15">
      <c r="A23" s="30">
        <v>2016</v>
      </c>
      <c r="B23" s="29">
        <v>106.33072300204</v>
      </c>
      <c r="C23" s="29">
        <v>6269.3280001610901</v>
      </c>
      <c r="D23" s="29">
        <v>1.6960465778678007</v>
      </c>
      <c r="E23" s="29">
        <v>13.284286701833068</v>
      </c>
      <c r="F23"/>
      <c r="G23"/>
      <c r="H23" s="107"/>
      <c r="I23" s="106"/>
    </row>
    <row r="24" spans="1:10" ht="15">
      <c r="A24" s="30">
        <v>2017</v>
      </c>
      <c r="B24" s="29">
        <v>93.61049758504997</v>
      </c>
      <c r="C24" s="29">
        <v>6585.479000297023</v>
      </c>
      <c r="D24" s="29">
        <v>1.4214683181106169</v>
      </c>
      <c r="E24" s="29">
        <v>10.715999528305133</v>
      </c>
      <c r="G24"/>
      <c r="H24"/>
      <c r="I24"/>
      <c r="J24"/>
    </row>
    <row r="25" spans="1:10" ht="15">
      <c r="A25" s="30">
        <v>2018</v>
      </c>
      <c r="B25" s="29">
        <v>99.409245958509999</v>
      </c>
      <c r="C25" s="29">
        <v>7004.1409998326944</v>
      </c>
      <c r="D25" s="29">
        <v>1.4192924722801061</v>
      </c>
      <c r="E25" s="29">
        <v>9.591312941961661</v>
      </c>
      <c r="G25"/>
      <c r="H25"/>
      <c r="I25"/>
      <c r="J25"/>
    </row>
    <row r="26" spans="1:10" ht="15">
      <c r="A26" s="30">
        <v>2019</v>
      </c>
      <c r="B26" s="29">
        <v>101.53002583369101</v>
      </c>
      <c r="C26" s="29">
        <v>7389.1310005329115</v>
      </c>
      <c r="D26" s="29">
        <v>1.3740455518567551</v>
      </c>
      <c r="E26" s="29">
        <v>8.7772770761543892</v>
      </c>
      <c r="G26"/>
      <c r="H26"/>
      <c r="I26"/>
      <c r="J26"/>
    </row>
    <row r="27" spans="1:10" ht="15">
      <c r="A27" s="30">
        <v>2020</v>
      </c>
      <c r="B27" s="29">
        <v>77.741272294710001</v>
      </c>
      <c r="C27" s="29">
        <v>7609.5970003964785</v>
      </c>
      <c r="D27" s="29">
        <v>1.0216214116287563</v>
      </c>
      <c r="E27" s="29">
        <v>7.3154136172270103</v>
      </c>
      <c r="F27" s="176"/>
      <c r="G27"/>
      <c r="H27"/>
      <c r="I27"/>
      <c r="J27"/>
    </row>
    <row r="28" spans="1:10" ht="15">
      <c r="A28" s="30">
        <v>2021</v>
      </c>
      <c r="B28" s="29">
        <v>130.16601988289</v>
      </c>
      <c r="C28" s="29">
        <v>9012.1419999999998</v>
      </c>
      <c r="D28" s="29">
        <v>1.4443405339473123</v>
      </c>
      <c r="E28" s="29">
        <v>9.31</v>
      </c>
      <c r="G28"/>
      <c r="H28"/>
      <c r="I28"/>
      <c r="J28"/>
    </row>
    <row r="29" spans="1:10" ht="15">
      <c r="A29" s="30">
        <v>2022</v>
      </c>
      <c r="B29" s="29">
        <v>168.34236583441</v>
      </c>
      <c r="C29" s="29">
        <v>10079.677</v>
      </c>
      <c r="D29" s="29">
        <v>1.6701166697544974</v>
      </c>
      <c r="E29" s="29">
        <v>10.85</v>
      </c>
      <c r="F29" s="141"/>
      <c r="G29"/>
      <c r="H29"/>
      <c r="I29"/>
      <c r="J29"/>
    </row>
    <row r="30" spans="1:10" ht="15">
      <c r="A30" s="30">
        <v>2023</v>
      </c>
      <c r="B30" s="29">
        <v>165.63327026627999</v>
      </c>
      <c r="C30" s="29">
        <v>10943.344667904999</v>
      </c>
      <c r="D30" s="29">
        <v>1.5135525316318938</v>
      </c>
      <c r="E30" s="29">
        <v>10.59</v>
      </c>
      <c r="G30"/>
      <c r="H30"/>
      <c r="I30"/>
      <c r="J30"/>
    </row>
    <row r="31" spans="1:10" ht="15">
      <c r="A31" s="30">
        <v>2024</v>
      </c>
      <c r="B31" s="29">
        <v>152.60846851155</v>
      </c>
      <c r="C31" s="29">
        <f>'[35]DLSPP-Fonte'!Z6/1000</f>
        <v>11779.250581628301</v>
      </c>
      <c r="D31" s="29">
        <f>100*B31/C31</f>
        <v>1.2955702695515134</v>
      </c>
      <c r="E31" s="29">
        <v>10.39</v>
      </c>
      <c r="G31" s="177"/>
      <c r="H31"/>
      <c r="I31"/>
      <c r="J31"/>
    </row>
    <row r="32" spans="1:10" ht="15">
      <c r="A32" s="30">
        <v>2025</v>
      </c>
      <c r="B32" s="29">
        <v>181.82</v>
      </c>
      <c r="C32" s="29">
        <f>'[35]DLSPP-Fonte'!AA6/1000</f>
        <v>12738.565613881099</v>
      </c>
      <c r="D32" s="29">
        <f>100*B32/C32</f>
        <v>1.4273192564308215</v>
      </c>
      <c r="E32" s="29">
        <v>11.55</v>
      </c>
      <c r="G32" s="177"/>
      <c r="H32"/>
      <c r="I32"/>
      <c r="J32"/>
    </row>
    <row r="33" spans="1:7" ht="6.75" customHeight="1" thickBot="1">
      <c r="A33" s="63"/>
      <c r="B33" s="63"/>
      <c r="C33" s="63"/>
      <c r="D33" s="63"/>
      <c r="E33" s="63"/>
      <c r="G33" s="107"/>
    </row>
    <row r="34" spans="1:7">
      <c r="A34" s="17" t="s">
        <v>152</v>
      </c>
      <c r="B34" s="105"/>
      <c r="C34" s="105"/>
      <c r="D34" s="105"/>
      <c r="E34" s="105"/>
    </row>
    <row r="35" spans="1:7" ht="29.25" customHeight="1">
      <c r="A35" s="210" t="s">
        <v>153</v>
      </c>
      <c r="B35" s="210"/>
      <c r="C35" s="210"/>
      <c r="D35" s="210"/>
      <c r="E35" s="210"/>
    </row>
  </sheetData>
  <mergeCells count="1">
    <mergeCell ref="A35:E35"/>
  </mergeCells>
  <pageMargins left="0.511811024" right="0.511811024" top="0.78740157499999996" bottom="0.78740157499999996" header="0.31496062000000002" footer="0.31496062000000002"/>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8BA45-51A6-4068-B5B1-6DF82B3EC029}">
  <dimension ref="A2:G28"/>
  <sheetViews>
    <sheetView showGridLines="0" zoomScale="80" zoomScaleNormal="80" workbookViewId="0">
      <selection activeCell="E29" sqref="E29"/>
    </sheetView>
  </sheetViews>
  <sheetFormatPr baseColWidth="10" defaultColWidth="9.1640625" defaultRowHeight="20" customHeight="1"/>
  <cols>
    <col min="1" max="1" width="73" style="1" customWidth="1"/>
    <col min="2" max="2" width="20" style="109" customWidth="1"/>
    <col min="3" max="3" width="20" customWidth="1"/>
    <col min="4" max="5" width="15" style="109" bestFit="1" customWidth="1"/>
    <col min="6" max="7" width="12.6640625" style="174" bestFit="1" customWidth="1"/>
    <col min="8" max="16384" width="9.1640625" style="109"/>
  </cols>
  <sheetData>
    <row r="2" spans="1:7" ht="20" customHeight="1">
      <c r="A2" s="69" t="s">
        <v>154</v>
      </c>
      <c r="D2"/>
      <c r="E2"/>
      <c r="F2" s="173"/>
      <c r="G2" s="173"/>
    </row>
    <row r="3" spans="1:7" ht="20" customHeight="1" thickBot="1">
      <c r="A3" s="110"/>
      <c r="B3" s="110"/>
      <c r="C3" s="111"/>
      <c r="D3" s="111"/>
      <c r="E3" s="111"/>
      <c r="F3" s="111"/>
      <c r="G3" s="111" t="s">
        <v>31</v>
      </c>
    </row>
    <row r="4" spans="1:7" ht="20" customHeight="1">
      <c r="A4" s="112"/>
      <c r="D4"/>
      <c r="E4"/>
      <c r="F4" s="173"/>
      <c r="G4" s="173"/>
    </row>
    <row r="5" spans="1:7" ht="20" customHeight="1">
      <c r="A5" s="113" t="s">
        <v>155</v>
      </c>
      <c r="B5" s="114" t="s">
        <v>156</v>
      </c>
      <c r="C5" s="114" t="s">
        <v>157</v>
      </c>
      <c r="D5" s="114" t="s">
        <v>158</v>
      </c>
      <c r="E5" s="114" t="s">
        <v>159</v>
      </c>
      <c r="F5" s="114" t="s">
        <v>160</v>
      </c>
      <c r="G5" s="114" t="s">
        <v>161</v>
      </c>
    </row>
    <row r="6" spans="1:7" ht="11.25" customHeight="1">
      <c r="A6" s="115"/>
      <c r="B6" s="116"/>
      <c r="C6" s="116"/>
      <c r="D6" s="116"/>
      <c r="E6" s="116"/>
      <c r="F6" s="116"/>
      <c r="G6" s="116"/>
    </row>
    <row r="7" spans="1:7" ht="20" customHeight="1">
      <c r="A7" s="117" t="s">
        <v>162</v>
      </c>
      <c r="B7" s="118">
        <v>120263.50557402</v>
      </c>
      <c r="C7" s="118">
        <v>191411.09085946999</v>
      </c>
      <c r="D7" s="118">
        <v>245007.21201453</v>
      </c>
      <c r="E7" s="118">
        <f>'[35]Tab2(atual)(Anexo4.3)'!$E$6</f>
        <v>161525.21379825997</v>
      </c>
      <c r="F7" s="118">
        <v>213465.67947556</v>
      </c>
      <c r="G7" s="118">
        <v>245438.41112430999</v>
      </c>
    </row>
    <row r="8" spans="1:7" ht="20" customHeight="1">
      <c r="A8" s="119"/>
      <c r="B8" s="120"/>
      <c r="C8" s="120"/>
      <c r="D8" s="120"/>
      <c r="E8" s="120"/>
      <c r="F8" s="120"/>
      <c r="G8" s="120"/>
    </row>
    <row r="9" spans="1:7" ht="20" customHeight="1">
      <c r="A9" s="117" t="s">
        <v>163</v>
      </c>
      <c r="B9" s="118">
        <v>660730.28654099</v>
      </c>
      <c r="C9" s="118">
        <v>592059.08767240006</v>
      </c>
      <c r="D9" s="118">
        <v>780057.06509481999</v>
      </c>
      <c r="E9" s="118">
        <f>'[35]Tab2(atual)(Anexo4.3)'!$E$8</f>
        <v>815536.87229022</v>
      </c>
      <c r="F9" s="118">
        <v>681117.64361566002</v>
      </c>
      <c r="G9" s="118">
        <v>610799.47794789996</v>
      </c>
    </row>
    <row r="10" spans="1:7" ht="20" customHeight="1">
      <c r="A10" s="121" t="s">
        <v>164</v>
      </c>
      <c r="B10" s="122">
        <v>13123.93573644</v>
      </c>
      <c r="C10" s="122">
        <v>14023.41738171</v>
      </c>
      <c r="D10" s="122">
        <v>19946.681185860001</v>
      </c>
      <c r="E10" s="122">
        <f>'[35]Tab2(atual)(Anexo4.3)'!E9</f>
        <v>26162.188680220002</v>
      </c>
      <c r="F10" s="122">
        <v>37068.33414431</v>
      </c>
      <c r="G10" s="122">
        <v>46927.478648839999</v>
      </c>
    </row>
    <row r="11" spans="1:7" ht="20" customHeight="1">
      <c r="A11" s="121" t="s">
        <v>165</v>
      </c>
      <c r="B11" s="122">
        <v>57260.602008480004</v>
      </c>
      <c r="C11" s="122">
        <v>40283.668791190001</v>
      </c>
      <c r="D11" s="122">
        <v>51501.773387760004</v>
      </c>
      <c r="E11" s="122">
        <f>'[35]Tab2(atual)(Anexo4.3)'!E10</f>
        <v>40993.819907480007</v>
      </c>
      <c r="F11" s="122">
        <v>53861.286748279999</v>
      </c>
      <c r="G11" s="122">
        <v>46081.121725910001</v>
      </c>
    </row>
    <row r="12" spans="1:7" ht="20" customHeight="1">
      <c r="A12" s="121" t="s">
        <v>166</v>
      </c>
      <c r="B12" s="122">
        <v>-2322.1116260700001</v>
      </c>
      <c r="C12" s="122">
        <v>725.41913311999997</v>
      </c>
      <c r="D12" s="122">
        <v>1215.15690877</v>
      </c>
      <c r="E12" s="122">
        <f>'[35]Tab2(atual)(Anexo4.3)'!E11</f>
        <v>1476.32458524</v>
      </c>
      <c r="F12" s="122">
        <v>2997.1933140799997</v>
      </c>
      <c r="G12" s="122">
        <v>3372.3313249299999</v>
      </c>
    </row>
    <row r="13" spans="1:7" ht="19.75" customHeight="1">
      <c r="A13" s="121" t="s">
        <v>167</v>
      </c>
      <c r="B13" s="122">
        <v>8308.9837673300008</v>
      </c>
      <c r="C13" s="122">
        <v>1306.8839475</v>
      </c>
      <c r="D13" s="122">
        <v>16543.212380820001</v>
      </c>
      <c r="E13" s="122">
        <f>'[35]Tab2(atual)(Anexo4.3)'!E12</f>
        <v>6536.6754247700001</v>
      </c>
      <c r="F13" s="122">
        <v>5254.4257866300004</v>
      </c>
      <c r="G13" s="122">
        <v>10563.075212559999</v>
      </c>
    </row>
    <row r="14" spans="1:7" ht="20" customHeight="1">
      <c r="A14" s="123" t="s">
        <v>168</v>
      </c>
      <c r="B14" s="122">
        <v>27047.708312990002</v>
      </c>
      <c r="C14" s="122">
        <v>10461.276996620001</v>
      </c>
      <c r="D14" s="122">
        <v>10931.62990296</v>
      </c>
      <c r="E14" s="122">
        <f>'[35]Tab2(atual)(Anexo4.3)'!E13</f>
        <v>0</v>
      </c>
      <c r="F14" s="122">
        <v>0</v>
      </c>
      <c r="G14" s="122">
        <v>0</v>
      </c>
    </row>
    <row r="15" spans="1:7" ht="20" customHeight="1">
      <c r="A15" s="123" t="s">
        <v>169</v>
      </c>
      <c r="B15" s="124">
        <v>201515.47930623998</v>
      </c>
      <c r="C15" s="124">
        <v>250722.84712960001</v>
      </c>
      <c r="D15" s="124">
        <v>383570.94213888003</v>
      </c>
      <c r="E15" s="122">
        <f>'[35]Tab2(atual)(Anexo4.3)'!E14</f>
        <v>348974.45692889002</v>
      </c>
      <c r="F15" s="122">
        <v>131522.09905530998</v>
      </c>
      <c r="G15" s="122">
        <v>28865.393893649998</v>
      </c>
    </row>
    <row r="16" spans="1:7" ht="20" customHeight="1">
      <c r="A16" s="121" t="s">
        <v>170</v>
      </c>
      <c r="B16" s="122">
        <v>5708.4121304700002</v>
      </c>
      <c r="C16" s="122">
        <v>13622.40143874</v>
      </c>
      <c r="D16" s="122">
        <v>1916.8562472599999</v>
      </c>
      <c r="E16" s="122">
        <f>'[35]Tab2(atual)(Anexo4.3)'!E15</f>
        <v>0</v>
      </c>
      <c r="F16" s="122">
        <v>0</v>
      </c>
      <c r="G16" s="122">
        <v>0</v>
      </c>
    </row>
    <row r="17" spans="1:7" ht="20" customHeight="1">
      <c r="A17" s="121" t="s">
        <v>171</v>
      </c>
      <c r="B17" s="122">
        <v>21847.082108369999</v>
      </c>
      <c r="C17" s="122">
        <v>31100.51713416</v>
      </c>
      <c r="D17" s="122">
        <v>32100.665671369999</v>
      </c>
      <c r="E17" s="122">
        <f>'[35]Tab2(atual)(Anexo4.3)'!E16</f>
        <v>36905.101038499997</v>
      </c>
      <c r="F17" s="122">
        <v>39399.433489120005</v>
      </c>
      <c r="G17" s="122">
        <v>43657.779693589997</v>
      </c>
    </row>
    <row r="18" spans="1:7" ht="20" customHeight="1">
      <c r="A18" s="121" t="s">
        <v>172</v>
      </c>
      <c r="B18" s="122">
        <v>314487.07591034001</v>
      </c>
      <c r="C18" s="122">
        <v>216163.25127094</v>
      </c>
      <c r="D18" s="122">
        <v>245326.53630285</v>
      </c>
      <c r="E18" s="122">
        <f>'[35]Tab2(atual)(Anexo4.3)'!E17</f>
        <v>334280.54864815995</v>
      </c>
      <c r="F18" s="122">
        <v>395169.73395352002</v>
      </c>
      <c r="G18" s="122">
        <v>413782.62611733004</v>
      </c>
    </row>
    <row r="19" spans="1:7" ht="20" customHeight="1">
      <c r="A19" s="121" t="s">
        <v>173</v>
      </c>
      <c r="B19" s="122">
        <v>15441.11942334</v>
      </c>
      <c r="C19" s="122">
        <v>16275.136555229999</v>
      </c>
      <c r="D19" s="122">
        <v>19768.802837359999</v>
      </c>
      <c r="E19" s="122">
        <f>'[35]Tab2(atual)(Anexo4.3)'!E18</f>
        <v>0</v>
      </c>
      <c r="F19" s="122">
        <v>0</v>
      </c>
      <c r="G19" s="122">
        <v>0</v>
      </c>
    </row>
    <row r="20" spans="1:7" ht="20" customHeight="1">
      <c r="A20" s="121" t="s">
        <v>174</v>
      </c>
      <c r="B20" s="122">
        <v>0</v>
      </c>
      <c r="C20" s="122">
        <v>0</v>
      </c>
      <c r="D20" s="122">
        <v>0</v>
      </c>
      <c r="E20" s="122">
        <f>'[35]Tab2(atual)(Anexo4.3)'!$E$19</f>
        <v>23295.341354990003</v>
      </c>
      <c r="F20" s="122">
        <v>19258.206346049999</v>
      </c>
      <c r="G20" s="122">
        <v>19568.556834819999</v>
      </c>
    </row>
    <row r="21" spans="1:7" ht="20" customHeight="1">
      <c r="A21" s="121" t="s">
        <v>175</v>
      </c>
      <c r="B21" s="122">
        <v>-1688.0005369400001</v>
      </c>
      <c r="C21" s="122">
        <v>-2625.7321064099997</v>
      </c>
      <c r="D21" s="122">
        <v>-2765.1918690700004</v>
      </c>
      <c r="E21" s="122">
        <f>'[35]Tab2(atual)(Anexo4.3)'!E20</f>
        <v>-3087.5842780300004</v>
      </c>
      <c r="F21" s="122">
        <v>-3413.0692216399998</v>
      </c>
      <c r="G21" s="122">
        <v>-2018.88550373</v>
      </c>
    </row>
    <row r="22" spans="1:7" ht="20" customHeight="1">
      <c r="A22" s="117"/>
      <c r="B22" s="125"/>
      <c r="C22" s="125"/>
      <c r="D22" s="125"/>
      <c r="E22" s="125"/>
      <c r="F22" s="125"/>
      <c r="G22" s="125"/>
    </row>
    <row r="23" spans="1:7" ht="16" customHeight="1">
      <c r="A23" s="117" t="s">
        <v>176</v>
      </c>
      <c r="B23" s="118">
        <v>780993.79211500997</v>
      </c>
      <c r="C23" s="118">
        <v>783470.17853187001</v>
      </c>
      <c r="D23" s="118">
        <v>1025064.27710935</v>
      </c>
      <c r="E23" s="118">
        <f>'[35]Tab2(atual)(Anexo4.3)'!$E$22</f>
        <v>977062.08608847996</v>
      </c>
      <c r="F23" s="118">
        <v>894583.32309121999</v>
      </c>
      <c r="G23" s="118">
        <v>856237.88907220995</v>
      </c>
    </row>
    <row r="24" spans="1:7" ht="4.5" customHeight="1" thickBot="1">
      <c r="A24" s="52"/>
      <c r="B24" s="52"/>
      <c r="C24" s="52"/>
      <c r="D24" s="52"/>
      <c r="E24" s="52"/>
      <c r="F24" s="52"/>
      <c r="G24" s="52"/>
    </row>
    <row r="25" spans="1:7" ht="12.75" customHeight="1">
      <c r="A25" s="196" t="s">
        <v>144</v>
      </c>
      <c r="B25" s="209"/>
      <c r="C25" s="209"/>
    </row>
    <row r="26" spans="1:7" ht="13.5" customHeight="1">
      <c r="A26" s="196" t="s">
        <v>177</v>
      </c>
      <c r="B26" s="209"/>
      <c r="C26" s="209"/>
    </row>
    <row r="27" spans="1:7" ht="25.5" customHeight="1">
      <c r="A27" s="196" t="s">
        <v>178</v>
      </c>
      <c r="B27" s="209"/>
      <c r="C27" s="209"/>
    </row>
    <row r="28" spans="1:7" ht="26" customHeight="1">
      <c r="A28" s="196" t="s">
        <v>179</v>
      </c>
      <c r="B28" s="209"/>
      <c r="C28" s="209"/>
    </row>
  </sheetData>
  <mergeCells count="4">
    <mergeCell ref="A25:C25"/>
    <mergeCell ref="A26:C26"/>
    <mergeCell ref="A27:C27"/>
    <mergeCell ref="A28:C28"/>
  </mergeCells>
  <printOptions horizontalCentered="1"/>
  <pageMargins left="0.39370078740157483" right="0.39370078740157483" top="0.39370078740157483" bottom="0.19685039370078741" header="0.51181102362204722" footer="0.39370078740157483"/>
  <pageSetup paperSize="9" scale="39" orientation="landscape" horizontalDpi="1200" verticalDpi="1200" r:id="rId1"/>
  <headerFooter alignWithMargins="0">
    <oddFooter>&amp;L&amp;"Trebuchet MS,Normal"&amp;8Relatório Mensal da Dívida Pública Federal&amp;C&amp;"Trebuchet MS,Normal"&amp;8Anexo 3.2&amp;R&amp;"Trebuchet MS,Normal"&amp;8Tesouro Nacional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0E8D40748CCFB4AA4D1A338FD18F0F8" ma:contentTypeVersion="18" ma:contentTypeDescription="Crie um novo documento." ma:contentTypeScope="" ma:versionID="80d5453caf92eb2af255847a1d39870d">
  <xsd:schema xmlns:xsd="http://www.w3.org/2001/XMLSchema" xmlns:xs="http://www.w3.org/2001/XMLSchema" xmlns:p="http://schemas.microsoft.com/office/2006/metadata/properties" xmlns:ns2="863f0c0f-902a-4a85-8498-b7bf5456b3da" xmlns:ns3="da1a7ff2-fdfb-4200-8197-d8008f3b579d" targetNamespace="http://schemas.microsoft.com/office/2006/metadata/properties" ma:root="true" ma:fieldsID="06ecaf76baff32c1f0815a2ebe929f20" ns2:_="" ns3:_="">
    <xsd:import namespace="863f0c0f-902a-4a85-8498-b7bf5456b3da"/>
    <xsd:import namespace="da1a7ff2-fdfb-4200-8197-d8008f3b579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3f0c0f-902a-4a85-8498-b7bf5456b3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Marcações de imagem" ma:readOnly="false" ma:fieldId="{5cf76f15-5ced-4ddc-b409-7134ff3c332f}" ma:taxonomyMulti="true" ma:sspId="aa448f4b-15e7-4d22-b9c3-2e0136a0864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1a7ff2-fdfb-4200-8197-d8008f3b579d" elementFormDefault="qualified">
    <xsd:import namespace="http://schemas.microsoft.com/office/2006/documentManagement/types"/>
    <xsd:import namespace="http://schemas.microsoft.com/office/infopath/2007/PartnerControls"/>
    <xsd:element name="SharedWithUsers" ma:index="1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hes de Compartilhado Com" ma:internalName="SharedWithDetails" ma:readOnly="true">
      <xsd:simpleType>
        <xsd:restriction base="dms:Note">
          <xsd:maxLength value="255"/>
        </xsd:restriction>
      </xsd:simpleType>
    </xsd:element>
    <xsd:element name="TaxCatchAll" ma:index="21" nillable="true" ma:displayName="Taxonomy Catch All Column" ma:hidden="true" ma:list="{5adcb847-f1b2-4f45-83f5-eeff42f499e4}" ma:internalName="TaxCatchAll" ma:showField="CatchAllData" ma:web="da1a7ff2-fdfb-4200-8197-d8008f3b579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63f0c0f-902a-4a85-8498-b7bf5456b3da">
      <Terms xmlns="http://schemas.microsoft.com/office/infopath/2007/PartnerControls"/>
    </lcf76f155ced4ddcb4097134ff3c332f>
    <TaxCatchAll xmlns="da1a7ff2-fdfb-4200-8197-d8008f3b579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E65C10-27B8-4B8F-A83E-3F48AF0A14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3f0c0f-902a-4a85-8498-b7bf5456b3da"/>
    <ds:schemaRef ds:uri="da1a7ff2-fdfb-4200-8197-d8008f3b57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74B172D-995A-49DC-8092-89C8AB82777D}">
  <ds:schemaRefs>
    <ds:schemaRef ds:uri="http://schemas.microsoft.com/office/2006/metadata/properties"/>
    <ds:schemaRef ds:uri="http://schemas.microsoft.com/office/infopath/2007/PartnerControls"/>
    <ds:schemaRef ds:uri="6918f7ba-a4bf-4e20-a1f8-0d0b1745f128"/>
    <ds:schemaRef ds:uri="8aa73a21-65c7-4b57-bf69-f7f58d17ddc9"/>
    <ds:schemaRef ds:uri="863f0c0f-902a-4a85-8498-b7bf5456b3da"/>
    <ds:schemaRef ds:uri="da1a7ff2-fdfb-4200-8197-d8008f3b579d"/>
  </ds:schemaRefs>
</ds:datastoreItem>
</file>

<file path=customXml/itemProps3.xml><?xml version="1.0" encoding="utf-8"?>
<ds:datastoreItem xmlns:ds="http://schemas.openxmlformats.org/officeDocument/2006/customXml" ds:itemID="{C7083FD6-9237-4530-8FF7-057CCCD7C82A}">
  <ds:schemaRefs>
    <ds:schemaRef ds:uri="http://schemas.microsoft.com/sharepoint/v3/contenttype/forms"/>
  </ds:schemaRefs>
</ds:datastoreItem>
</file>

<file path=docMetadata/LabelInfo.xml><?xml version="1.0" encoding="utf-8"?>
<clbl:labelList xmlns:clbl="http://schemas.microsoft.com/office/2020/mipLabelMetadata">
  <clbl:label id="{b5661350-c2e4-43dc-bce8-f003ddf8a3c4}" enabled="0" method="" siteId="{b5661350-c2e4-43dc-bce8-f003ddf8a3c4}"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Planilhas</vt:lpstr>
      </vt:variant>
      <vt:variant>
        <vt:i4>10</vt:i4>
      </vt:variant>
      <vt:variant>
        <vt:lpstr>Intervalos Nomeados</vt:lpstr>
      </vt:variant>
      <vt:variant>
        <vt:i4>1</vt:i4>
      </vt:variant>
    </vt:vector>
  </HeadingPairs>
  <TitlesOfParts>
    <vt:vector size="11" baseType="lpstr">
      <vt:lpstr>Índice</vt:lpstr>
      <vt:lpstr>Anexo 1.1</vt:lpstr>
      <vt:lpstr>Anexo 1.2_Tabela 1 até 2019</vt:lpstr>
      <vt:lpstr>Anexo 1.2_Tabela 1 Lei 13820-19</vt:lpstr>
      <vt:lpstr>Anexo 2.1</vt:lpstr>
      <vt:lpstr>Anexo 2.2</vt:lpstr>
      <vt:lpstr>Anexo 3.1</vt:lpstr>
      <vt:lpstr>Anexo 4.1</vt:lpstr>
      <vt:lpstr>Anexo 4.2</vt:lpstr>
      <vt:lpstr>Anexo 4.3_Tabela 2</vt:lpstr>
      <vt:lpstr>Índice!Area_de_impressao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STN</dc:creator>
  <cp:keywords/>
  <dc:description/>
  <cp:lastModifiedBy>Renato Lourenco</cp:lastModifiedBy>
  <cp:revision/>
  <dcterms:created xsi:type="dcterms:W3CDTF">2019-02-15T19:32:37Z</dcterms:created>
  <dcterms:modified xsi:type="dcterms:W3CDTF">2026-05-27T19:39:23Z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0x010100D0E8D40748CCFB4AA4D1A338FD18F0F8</vt:lpwstr>
  </property>
  <property fmtid="{D5CDD505-2E9C-101B-9397-08002B2CF9AE}" pid="3" name="MediaServiceImageTags">
    <vt:lpwstr/>
  </property>
</Properties>
</file>