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1\"/>
    </mc:Choice>
  </mc:AlternateContent>
  <xr:revisionPtr revIDLastSave="0" documentId="13_ncr:1_{14B21212-8BA6-46DE-A65B-11B015BCC1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6" r:id="rId1"/>
    <sheet name="2021" sheetId="11" r:id="rId2"/>
  </sheets>
  <definedNames>
    <definedName name="_xlnm._FilterDatabase" localSheetId="1" hidden="1">'2021'!$A$4:$P$58</definedName>
    <definedName name="_xlnm.Print_Area" localSheetId="0">Esclarecimentos!$B$1:$J$25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9" i="11" l="1"/>
  <c r="O59" i="11"/>
  <c r="N59" i="11"/>
  <c r="M59" i="11"/>
  <c r="L59" i="11"/>
  <c r="K59" i="11"/>
  <c r="J59" i="11"/>
  <c r="I59" i="11"/>
  <c r="H59" i="11"/>
  <c r="G59" i="11"/>
  <c r="F59" i="11"/>
  <c r="E59" i="11"/>
  <c r="D59" i="11"/>
  <c r="P58" i="11"/>
  <c r="P57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21" i="11"/>
  <c r="P20" i="11"/>
  <c r="P19" i="11"/>
  <c r="P18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5" i="11"/>
</calcChain>
</file>

<file path=xl/sharedStrings.xml><?xml version="1.0" encoding="utf-8"?>
<sst xmlns="http://schemas.openxmlformats.org/spreadsheetml/2006/main" count="162" uniqueCount="57">
  <si>
    <t>Favorecido - UF</t>
  </si>
  <si>
    <t>Categoria Econômica Despesa</t>
  </si>
  <si>
    <t>ACRE</t>
  </si>
  <si>
    <t>3</t>
  </si>
  <si>
    <t>DESPESAS CORRENTES</t>
  </si>
  <si>
    <t>DISTRITO FEDERAL</t>
  </si>
  <si>
    <t>4</t>
  </si>
  <si>
    <t>DESPESAS DE CAPITAL</t>
  </si>
  <si>
    <t>ALAGOAS</t>
  </si>
  <si>
    <t>AMAZONAS</t>
  </si>
  <si>
    <t>BAHIA</t>
  </si>
  <si>
    <t>MATO GROSSO DO SUL</t>
  </si>
  <si>
    <t>MINAS GERAIS</t>
  </si>
  <si>
    <t>PERNAMBUCO</t>
  </si>
  <si>
    <t>RIO DE JANEIRO</t>
  </si>
  <si>
    <t>RIO GRANDE DO NORTE</t>
  </si>
  <si>
    <t>RIO GRANDE DO SUL</t>
  </si>
  <si>
    <t>SANTA CATARINA</t>
  </si>
  <si>
    <t>SERGIPE</t>
  </si>
  <si>
    <t>TOCANTINS</t>
  </si>
  <si>
    <t>MATO GROSSO</t>
  </si>
  <si>
    <t>RORAIMA</t>
  </si>
  <si>
    <t>TOTAL</t>
  </si>
  <si>
    <t>Gerência de Relacionamento e Divulgação de Dados de Estados e Municípios  - GERED</t>
  </si>
  <si>
    <t>ESCLARECIMENTOS</t>
  </si>
  <si>
    <t>Atualizado em</t>
  </si>
  <si>
    <t>Foram utilizados os seguintes filtros para a extração dos valores:</t>
  </si>
  <si>
    <t xml:space="preserve">Eventuais dúvidas: </t>
  </si>
  <si>
    <t>(clique aqui)</t>
  </si>
  <si>
    <t>Coordenação-Geral de Análise, Informações e Execuções das Transferências Financeiras Intergovernamentais - COINT</t>
  </si>
  <si>
    <t>AMAPA</t>
  </si>
  <si>
    <t>CEARA</t>
  </si>
  <si>
    <t>ESPIRITO SANTO</t>
  </si>
  <si>
    <t>GOIAS</t>
  </si>
  <si>
    <t>MARANHAO</t>
  </si>
  <si>
    <t>PARA</t>
  </si>
  <si>
    <t>PARAIBA</t>
  </si>
  <si>
    <t>PARANA</t>
  </si>
  <si>
    <t>PIAUI</t>
  </si>
  <si>
    <t>RONDONIA</t>
  </si>
  <si>
    <t>SAO PAULO</t>
  </si>
  <si>
    <t>Transferências da União aos Estados relativas às Emendas de Bancada - 2021</t>
  </si>
  <si>
    <t>JAN/2021</t>
  </si>
  <si>
    <t>FEV/2021</t>
  </si>
  <si>
    <t>MAR/2021</t>
  </si>
  <si>
    <t>ABR/2021</t>
  </si>
  <si>
    <t>MAI/2021</t>
  </si>
  <si>
    <t>JUN/2021</t>
  </si>
  <si>
    <t>JUL/2021</t>
  </si>
  <si>
    <t>AGO/2021</t>
  </si>
  <si>
    <t>SET/2021</t>
  </si>
  <si>
    <t>OUT/2021</t>
  </si>
  <si>
    <t>NOV/2021</t>
  </si>
  <si>
    <t>DEZ/2021</t>
  </si>
  <si>
    <t>Os valores foram extraídos do Tesouro Gerencial e estão atualizados até dezembro de 2021.</t>
  </si>
  <si>
    <t>Este arquivo destina-se a informar os valores transferidos pela União aos Estados a título de Emendas de Bancada nos anos em 2021.</t>
  </si>
  <si>
    <t>Item Informação = PAGAMENTOS TOTAIS (EXERCICIO E RAP)) 
Resultado EOF =  7:DESP. DISCRIC. DECOR. EMENDA DE BANCADA 
Emissão - Ano = 2021
Modalidade Aplicação = 30:TRANSFER. A ESTADOS E AO DISTRITO FEDERAL, 31:TRANSFER. A ESTADOS E DF - FUNDO A FUNDO, 32:EXECUCAO ORCAMENTARIA DELEGADA AOS ESTADOS/DF, 35:TRANSFERENCIAS FUNDO A FUNDO ART.24 LC 141/12, 36:TRANSFERENCIAS FUNDO A FUNDO ART.25 LC 141/12  
Esfera Orçamentária = 1:ORCAMENTO FISCAL, 2:ORCAMENTO DE SEGURIDADE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</si>
</sst>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"/>
  </numFmts>
  <fonts count="11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08080"/>
      </top>
      <bottom/>
      <diagonal/>
    </border>
  </borders>
  <cellStyleXfs count="4">
    <xf numFmtId="0" fontId="0" fillId="0" borderId="0"/>
    <xf numFmtId="0" fontId="6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165" fontId="1" fillId="3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1"/>
    <xf numFmtId="0" fontId="6" fillId="0" borderId="7" xfId="1" applyBorder="1"/>
    <xf numFmtId="0" fontId="4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wrapText="1"/>
    </xf>
    <xf numFmtId="0" fontId="6" fillId="0" borderId="9" xfId="1" applyBorder="1"/>
    <xf numFmtId="14" fontId="6" fillId="0" borderId="0" xfId="1" applyNumberFormat="1" applyAlignment="1">
      <alignment horizontal="left"/>
    </xf>
    <xf numFmtId="165" fontId="2" fillId="5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5" fontId="0" fillId="6" borderId="0" xfId="0" applyNumberFormat="1" applyFill="1"/>
    <xf numFmtId="164" fontId="0" fillId="6" borderId="0" xfId="2" applyFont="1" applyFill="1"/>
    <xf numFmtId="164" fontId="0" fillId="6" borderId="0" xfId="0" applyNumberFormat="1" applyFill="1"/>
    <xf numFmtId="4" fontId="0" fillId="6" borderId="0" xfId="0" applyNumberFormat="1" applyFill="1"/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/>
    </xf>
    <xf numFmtId="0" fontId="10" fillId="0" borderId="0" xfId="3" applyBorder="1" applyAlignment="1">
      <alignment horizontal="left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justify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64" fontId="2" fillId="4" borderId="2" xfId="2" quotePrefix="1" applyFont="1" applyFill="1" applyBorder="1" applyAlignment="1">
      <alignment horizontal="center" vertical="center" wrapText="1"/>
    </xf>
  </cellXfs>
  <cellStyles count="4">
    <cellStyle name="Hiperlink" xfId="3" builtinId="8"/>
    <cellStyle name="Normal" xfId="0" builtinId="0"/>
    <cellStyle name="Normal 2" xfId="1" xr:uid="{00000000-0005-0000-0000-000002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74083</xdr:rowOff>
    </xdr:from>
    <xdr:to>
      <xdr:col>1</xdr:col>
      <xdr:colOff>328083</xdr:colOff>
      <xdr:row>1</xdr:row>
      <xdr:rowOff>135945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3C9E0D02-6DD5-4085-A775-48659E29B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83"/>
          <a:ext cx="1461558" cy="29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sweb.tesouro.gov.br/apex/f?p=2351:3:0::::P_NO_INSTANCIA,P_SN_BARRA_BRASIL:OUVIDORIA,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B2:R75"/>
  <sheetViews>
    <sheetView showGridLines="0" tabSelected="1" zoomScaleNormal="100" zoomScaleSheetLayoutView="100" workbookViewId="0">
      <selection activeCell="J25" sqref="J25"/>
    </sheetView>
  </sheetViews>
  <sheetFormatPr defaultRowHeight="12.75" x14ac:dyDescent="0.2"/>
  <cols>
    <col min="1" max="1" width="13.42578125" style="9" customWidth="1"/>
    <col min="2" max="8" width="11.28515625" style="9" customWidth="1"/>
    <col min="9" max="9" width="12.85546875" style="9" bestFit="1" customWidth="1"/>
    <col min="10" max="17" width="11.28515625" style="9" customWidth="1"/>
    <col min="18" max="256" width="9.140625" style="9"/>
    <col min="257" max="257" width="13.42578125" style="9" customWidth="1"/>
    <col min="258" max="264" width="11.28515625" style="9" customWidth="1"/>
    <col min="265" max="265" width="12.85546875" style="9" bestFit="1" customWidth="1"/>
    <col min="266" max="273" width="11.28515625" style="9" customWidth="1"/>
    <col min="274" max="512" width="9.140625" style="9"/>
    <col min="513" max="513" width="13.42578125" style="9" customWidth="1"/>
    <col min="514" max="520" width="11.28515625" style="9" customWidth="1"/>
    <col min="521" max="521" width="12.85546875" style="9" bestFit="1" customWidth="1"/>
    <col min="522" max="529" width="11.28515625" style="9" customWidth="1"/>
    <col min="530" max="768" width="9.140625" style="9"/>
    <col min="769" max="769" width="13.42578125" style="9" customWidth="1"/>
    <col min="770" max="776" width="11.28515625" style="9" customWidth="1"/>
    <col min="777" max="777" width="12.85546875" style="9" bestFit="1" customWidth="1"/>
    <col min="778" max="785" width="11.28515625" style="9" customWidth="1"/>
    <col min="786" max="1024" width="9.140625" style="9"/>
    <col min="1025" max="1025" width="13.42578125" style="9" customWidth="1"/>
    <col min="1026" max="1032" width="11.28515625" style="9" customWidth="1"/>
    <col min="1033" max="1033" width="12.85546875" style="9" bestFit="1" customWidth="1"/>
    <col min="1034" max="1041" width="11.28515625" style="9" customWidth="1"/>
    <col min="1042" max="1280" width="9.140625" style="9"/>
    <col min="1281" max="1281" width="13.42578125" style="9" customWidth="1"/>
    <col min="1282" max="1288" width="11.28515625" style="9" customWidth="1"/>
    <col min="1289" max="1289" width="12.85546875" style="9" bestFit="1" customWidth="1"/>
    <col min="1290" max="1297" width="11.28515625" style="9" customWidth="1"/>
    <col min="1298" max="1536" width="9.140625" style="9"/>
    <col min="1537" max="1537" width="13.42578125" style="9" customWidth="1"/>
    <col min="1538" max="1544" width="11.28515625" style="9" customWidth="1"/>
    <col min="1545" max="1545" width="12.85546875" style="9" bestFit="1" customWidth="1"/>
    <col min="1546" max="1553" width="11.28515625" style="9" customWidth="1"/>
    <col min="1554" max="1792" width="9.140625" style="9"/>
    <col min="1793" max="1793" width="13.42578125" style="9" customWidth="1"/>
    <col min="1794" max="1800" width="11.28515625" style="9" customWidth="1"/>
    <col min="1801" max="1801" width="12.85546875" style="9" bestFit="1" customWidth="1"/>
    <col min="1802" max="1809" width="11.28515625" style="9" customWidth="1"/>
    <col min="1810" max="2048" width="9.140625" style="9"/>
    <col min="2049" max="2049" width="13.42578125" style="9" customWidth="1"/>
    <col min="2050" max="2056" width="11.28515625" style="9" customWidth="1"/>
    <col min="2057" max="2057" width="12.85546875" style="9" bestFit="1" customWidth="1"/>
    <col min="2058" max="2065" width="11.28515625" style="9" customWidth="1"/>
    <col min="2066" max="2304" width="9.140625" style="9"/>
    <col min="2305" max="2305" width="13.42578125" style="9" customWidth="1"/>
    <col min="2306" max="2312" width="11.28515625" style="9" customWidth="1"/>
    <col min="2313" max="2313" width="12.85546875" style="9" bestFit="1" customWidth="1"/>
    <col min="2314" max="2321" width="11.28515625" style="9" customWidth="1"/>
    <col min="2322" max="2560" width="9.140625" style="9"/>
    <col min="2561" max="2561" width="13.42578125" style="9" customWidth="1"/>
    <col min="2562" max="2568" width="11.28515625" style="9" customWidth="1"/>
    <col min="2569" max="2569" width="12.85546875" style="9" bestFit="1" customWidth="1"/>
    <col min="2570" max="2577" width="11.28515625" style="9" customWidth="1"/>
    <col min="2578" max="2816" width="9.140625" style="9"/>
    <col min="2817" max="2817" width="13.42578125" style="9" customWidth="1"/>
    <col min="2818" max="2824" width="11.28515625" style="9" customWidth="1"/>
    <col min="2825" max="2825" width="12.85546875" style="9" bestFit="1" customWidth="1"/>
    <col min="2826" max="2833" width="11.28515625" style="9" customWidth="1"/>
    <col min="2834" max="3072" width="9.140625" style="9"/>
    <col min="3073" max="3073" width="13.42578125" style="9" customWidth="1"/>
    <col min="3074" max="3080" width="11.28515625" style="9" customWidth="1"/>
    <col min="3081" max="3081" width="12.85546875" style="9" bestFit="1" customWidth="1"/>
    <col min="3082" max="3089" width="11.28515625" style="9" customWidth="1"/>
    <col min="3090" max="3328" width="9.140625" style="9"/>
    <col min="3329" max="3329" width="13.42578125" style="9" customWidth="1"/>
    <col min="3330" max="3336" width="11.28515625" style="9" customWidth="1"/>
    <col min="3337" max="3337" width="12.85546875" style="9" bestFit="1" customWidth="1"/>
    <col min="3338" max="3345" width="11.28515625" style="9" customWidth="1"/>
    <col min="3346" max="3584" width="9.140625" style="9"/>
    <col min="3585" max="3585" width="13.42578125" style="9" customWidth="1"/>
    <col min="3586" max="3592" width="11.28515625" style="9" customWidth="1"/>
    <col min="3593" max="3593" width="12.85546875" style="9" bestFit="1" customWidth="1"/>
    <col min="3594" max="3601" width="11.28515625" style="9" customWidth="1"/>
    <col min="3602" max="3840" width="9.140625" style="9"/>
    <col min="3841" max="3841" width="13.42578125" style="9" customWidth="1"/>
    <col min="3842" max="3848" width="11.28515625" style="9" customWidth="1"/>
    <col min="3849" max="3849" width="12.85546875" style="9" bestFit="1" customWidth="1"/>
    <col min="3850" max="3857" width="11.28515625" style="9" customWidth="1"/>
    <col min="3858" max="4096" width="9.140625" style="9"/>
    <col min="4097" max="4097" width="13.42578125" style="9" customWidth="1"/>
    <col min="4098" max="4104" width="11.28515625" style="9" customWidth="1"/>
    <col min="4105" max="4105" width="12.85546875" style="9" bestFit="1" customWidth="1"/>
    <col min="4106" max="4113" width="11.28515625" style="9" customWidth="1"/>
    <col min="4114" max="4352" width="9.140625" style="9"/>
    <col min="4353" max="4353" width="13.42578125" style="9" customWidth="1"/>
    <col min="4354" max="4360" width="11.28515625" style="9" customWidth="1"/>
    <col min="4361" max="4361" width="12.85546875" style="9" bestFit="1" customWidth="1"/>
    <col min="4362" max="4369" width="11.28515625" style="9" customWidth="1"/>
    <col min="4370" max="4608" width="9.140625" style="9"/>
    <col min="4609" max="4609" width="13.42578125" style="9" customWidth="1"/>
    <col min="4610" max="4616" width="11.28515625" style="9" customWidth="1"/>
    <col min="4617" max="4617" width="12.85546875" style="9" bestFit="1" customWidth="1"/>
    <col min="4618" max="4625" width="11.28515625" style="9" customWidth="1"/>
    <col min="4626" max="4864" width="9.140625" style="9"/>
    <col min="4865" max="4865" width="13.42578125" style="9" customWidth="1"/>
    <col min="4866" max="4872" width="11.28515625" style="9" customWidth="1"/>
    <col min="4873" max="4873" width="12.85546875" style="9" bestFit="1" customWidth="1"/>
    <col min="4874" max="4881" width="11.28515625" style="9" customWidth="1"/>
    <col min="4882" max="5120" width="9.140625" style="9"/>
    <col min="5121" max="5121" width="13.42578125" style="9" customWidth="1"/>
    <col min="5122" max="5128" width="11.28515625" style="9" customWidth="1"/>
    <col min="5129" max="5129" width="12.85546875" style="9" bestFit="1" customWidth="1"/>
    <col min="5130" max="5137" width="11.28515625" style="9" customWidth="1"/>
    <col min="5138" max="5376" width="9.140625" style="9"/>
    <col min="5377" max="5377" width="13.42578125" style="9" customWidth="1"/>
    <col min="5378" max="5384" width="11.28515625" style="9" customWidth="1"/>
    <col min="5385" max="5385" width="12.85546875" style="9" bestFit="1" customWidth="1"/>
    <col min="5386" max="5393" width="11.28515625" style="9" customWidth="1"/>
    <col min="5394" max="5632" width="9.140625" style="9"/>
    <col min="5633" max="5633" width="13.42578125" style="9" customWidth="1"/>
    <col min="5634" max="5640" width="11.28515625" style="9" customWidth="1"/>
    <col min="5641" max="5641" width="12.85546875" style="9" bestFit="1" customWidth="1"/>
    <col min="5642" max="5649" width="11.28515625" style="9" customWidth="1"/>
    <col min="5650" max="5888" width="9.140625" style="9"/>
    <col min="5889" max="5889" width="13.42578125" style="9" customWidth="1"/>
    <col min="5890" max="5896" width="11.28515625" style="9" customWidth="1"/>
    <col min="5897" max="5897" width="12.85546875" style="9" bestFit="1" customWidth="1"/>
    <col min="5898" max="5905" width="11.28515625" style="9" customWidth="1"/>
    <col min="5906" max="6144" width="9.140625" style="9"/>
    <col min="6145" max="6145" width="13.42578125" style="9" customWidth="1"/>
    <col min="6146" max="6152" width="11.28515625" style="9" customWidth="1"/>
    <col min="6153" max="6153" width="12.85546875" style="9" bestFit="1" customWidth="1"/>
    <col min="6154" max="6161" width="11.28515625" style="9" customWidth="1"/>
    <col min="6162" max="6400" width="9.140625" style="9"/>
    <col min="6401" max="6401" width="13.42578125" style="9" customWidth="1"/>
    <col min="6402" max="6408" width="11.28515625" style="9" customWidth="1"/>
    <col min="6409" max="6409" width="12.85546875" style="9" bestFit="1" customWidth="1"/>
    <col min="6410" max="6417" width="11.28515625" style="9" customWidth="1"/>
    <col min="6418" max="6656" width="9.140625" style="9"/>
    <col min="6657" max="6657" width="13.42578125" style="9" customWidth="1"/>
    <col min="6658" max="6664" width="11.28515625" style="9" customWidth="1"/>
    <col min="6665" max="6665" width="12.85546875" style="9" bestFit="1" customWidth="1"/>
    <col min="6666" max="6673" width="11.28515625" style="9" customWidth="1"/>
    <col min="6674" max="6912" width="9.140625" style="9"/>
    <col min="6913" max="6913" width="13.42578125" style="9" customWidth="1"/>
    <col min="6914" max="6920" width="11.28515625" style="9" customWidth="1"/>
    <col min="6921" max="6921" width="12.85546875" style="9" bestFit="1" customWidth="1"/>
    <col min="6922" max="6929" width="11.28515625" style="9" customWidth="1"/>
    <col min="6930" max="7168" width="9.140625" style="9"/>
    <col min="7169" max="7169" width="13.42578125" style="9" customWidth="1"/>
    <col min="7170" max="7176" width="11.28515625" style="9" customWidth="1"/>
    <col min="7177" max="7177" width="12.85546875" style="9" bestFit="1" customWidth="1"/>
    <col min="7178" max="7185" width="11.28515625" style="9" customWidth="1"/>
    <col min="7186" max="7424" width="9.140625" style="9"/>
    <col min="7425" max="7425" width="13.42578125" style="9" customWidth="1"/>
    <col min="7426" max="7432" width="11.28515625" style="9" customWidth="1"/>
    <col min="7433" max="7433" width="12.85546875" style="9" bestFit="1" customWidth="1"/>
    <col min="7434" max="7441" width="11.28515625" style="9" customWidth="1"/>
    <col min="7442" max="7680" width="9.140625" style="9"/>
    <col min="7681" max="7681" width="13.42578125" style="9" customWidth="1"/>
    <col min="7682" max="7688" width="11.28515625" style="9" customWidth="1"/>
    <col min="7689" max="7689" width="12.85546875" style="9" bestFit="1" customWidth="1"/>
    <col min="7690" max="7697" width="11.28515625" style="9" customWidth="1"/>
    <col min="7698" max="7936" width="9.140625" style="9"/>
    <col min="7937" max="7937" width="13.42578125" style="9" customWidth="1"/>
    <col min="7938" max="7944" width="11.28515625" style="9" customWidth="1"/>
    <col min="7945" max="7945" width="12.85546875" style="9" bestFit="1" customWidth="1"/>
    <col min="7946" max="7953" width="11.28515625" style="9" customWidth="1"/>
    <col min="7954" max="8192" width="9.140625" style="9"/>
    <col min="8193" max="8193" width="13.42578125" style="9" customWidth="1"/>
    <col min="8194" max="8200" width="11.28515625" style="9" customWidth="1"/>
    <col min="8201" max="8201" width="12.85546875" style="9" bestFit="1" customWidth="1"/>
    <col min="8202" max="8209" width="11.28515625" style="9" customWidth="1"/>
    <col min="8210" max="8448" width="9.140625" style="9"/>
    <col min="8449" max="8449" width="13.42578125" style="9" customWidth="1"/>
    <col min="8450" max="8456" width="11.28515625" style="9" customWidth="1"/>
    <col min="8457" max="8457" width="12.85546875" style="9" bestFit="1" customWidth="1"/>
    <col min="8458" max="8465" width="11.28515625" style="9" customWidth="1"/>
    <col min="8466" max="8704" width="9.140625" style="9"/>
    <col min="8705" max="8705" width="13.42578125" style="9" customWidth="1"/>
    <col min="8706" max="8712" width="11.28515625" style="9" customWidth="1"/>
    <col min="8713" max="8713" width="12.85546875" style="9" bestFit="1" customWidth="1"/>
    <col min="8714" max="8721" width="11.28515625" style="9" customWidth="1"/>
    <col min="8722" max="8960" width="9.140625" style="9"/>
    <col min="8961" max="8961" width="13.42578125" style="9" customWidth="1"/>
    <col min="8962" max="8968" width="11.28515625" style="9" customWidth="1"/>
    <col min="8969" max="8969" width="12.85546875" style="9" bestFit="1" customWidth="1"/>
    <col min="8970" max="8977" width="11.28515625" style="9" customWidth="1"/>
    <col min="8978" max="9216" width="9.140625" style="9"/>
    <col min="9217" max="9217" width="13.42578125" style="9" customWidth="1"/>
    <col min="9218" max="9224" width="11.28515625" style="9" customWidth="1"/>
    <col min="9225" max="9225" width="12.85546875" style="9" bestFit="1" customWidth="1"/>
    <col min="9226" max="9233" width="11.28515625" style="9" customWidth="1"/>
    <col min="9234" max="9472" width="9.140625" style="9"/>
    <col min="9473" max="9473" width="13.42578125" style="9" customWidth="1"/>
    <col min="9474" max="9480" width="11.28515625" style="9" customWidth="1"/>
    <col min="9481" max="9481" width="12.85546875" style="9" bestFit="1" customWidth="1"/>
    <col min="9482" max="9489" width="11.28515625" style="9" customWidth="1"/>
    <col min="9490" max="9728" width="9.140625" style="9"/>
    <col min="9729" max="9729" width="13.42578125" style="9" customWidth="1"/>
    <col min="9730" max="9736" width="11.28515625" style="9" customWidth="1"/>
    <col min="9737" max="9737" width="12.85546875" style="9" bestFit="1" customWidth="1"/>
    <col min="9738" max="9745" width="11.28515625" style="9" customWidth="1"/>
    <col min="9746" max="9984" width="9.140625" style="9"/>
    <col min="9985" max="9985" width="13.42578125" style="9" customWidth="1"/>
    <col min="9986" max="9992" width="11.28515625" style="9" customWidth="1"/>
    <col min="9993" max="9993" width="12.85546875" style="9" bestFit="1" customWidth="1"/>
    <col min="9994" max="10001" width="11.28515625" style="9" customWidth="1"/>
    <col min="10002" max="10240" width="9.140625" style="9"/>
    <col min="10241" max="10241" width="13.42578125" style="9" customWidth="1"/>
    <col min="10242" max="10248" width="11.28515625" style="9" customWidth="1"/>
    <col min="10249" max="10249" width="12.85546875" style="9" bestFit="1" customWidth="1"/>
    <col min="10250" max="10257" width="11.28515625" style="9" customWidth="1"/>
    <col min="10258" max="10496" width="9.140625" style="9"/>
    <col min="10497" max="10497" width="13.42578125" style="9" customWidth="1"/>
    <col min="10498" max="10504" width="11.28515625" style="9" customWidth="1"/>
    <col min="10505" max="10505" width="12.85546875" style="9" bestFit="1" customWidth="1"/>
    <col min="10506" max="10513" width="11.28515625" style="9" customWidth="1"/>
    <col min="10514" max="10752" width="9.140625" style="9"/>
    <col min="10753" max="10753" width="13.42578125" style="9" customWidth="1"/>
    <col min="10754" max="10760" width="11.28515625" style="9" customWidth="1"/>
    <col min="10761" max="10761" width="12.85546875" style="9" bestFit="1" customWidth="1"/>
    <col min="10762" max="10769" width="11.28515625" style="9" customWidth="1"/>
    <col min="10770" max="11008" width="9.140625" style="9"/>
    <col min="11009" max="11009" width="13.42578125" style="9" customWidth="1"/>
    <col min="11010" max="11016" width="11.28515625" style="9" customWidth="1"/>
    <col min="11017" max="11017" width="12.85546875" style="9" bestFit="1" customWidth="1"/>
    <col min="11018" max="11025" width="11.28515625" style="9" customWidth="1"/>
    <col min="11026" max="11264" width="9.140625" style="9"/>
    <col min="11265" max="11265" width="13.42578125" style="9" customWidth="1"/>
    <col min="11266" max="11272" width="11.28515625" style="9" customWidth="1"/>
    <col min="11273" max="11273" width="12.85546875" style="9" bestFit="1" customWidth="1"/>
    <col min="11274" max="11281" width="11.28515625" style="9" customWidth="1"/>
    <col min="11282" max="11520" width="9.140625" style="9"/>
    <col min="11521" max="11521" width="13.42578125" style="9" customWidth="1"/>
    <col min="11522" max="11528" width="11.28515625" style="9" customWidth="1"/>
    <col min="11529" max="11529" width="12.85546875" style="9" bestFit="1" customWidth="1"/>
    <col min="11530" max="11537" width="11.28515625" style="9" customWidth="1"/>
    <col min="11538" max="11776" width="9.140625" style="9"/>
    <col min="11777" max="11777" width="13.42578125" style="9" customWidth="1"/>
    <col min="11778" max="11784" width="11.28515625" style="9" customWidth="1"/>
    <col min="11785" max="11785" width="12.85546875" style="9" bestFit="1" customWidth="1"/>
    <col min="11786" max="11793" width="11.28515625" style="9" customWidth="1"/>
    <col min="11794" max="12032" width="9.140625" style="9"/>
    <col min="12033" max="12033" width="13.42578125" style="9" customWidth="1"/>
    <col min="12034" max="12040" width="11.28515625" style="9" customWidth="1"/>
    <col min="12041" max="12041" width="12.85546875" style="9" bestFit="1" customWidth="1"/>
    <col min="12042" max="12049" width="11.28515625" style="9" customWidth="1"/>
    <col min="12050" max="12288" width="9.140625" style="9"/>
    <col min="12289" max="12289" width="13.42578125" style="9" customWidth="1"/>
    <col min="12290" max="12296" width="11.28515625" style="9" customWidth="1"/>
    <col min="12297" max="12297" width="12.85546875" style="9" bestFit="1" customWidth="1"/>
    <col min="12298" max="12305" width="11.28515625" style="9" customWidth="1"/>
    <col min="12306" max="12544" width="9.140625" style="9"/>
    <col min="12545" max="12545" width="13.42578125" style="9" customWidth="1"/>
    <col min="12546" max="12552" width="11.28515625" style="9" customWidth="1"/>
    <col min="12553" max="12553" width="12.85546875" style="9" bestFit="1" customWidth="1"/>
    <col min="12554" max="12561" width="11.28515625" style="9" customWidth="1"/>
    <col min="12562" max="12800" width="9.140625" style="9"/>
    <col min="12801" max="12801" width="13.42578125" style="9" customWidth="1"/>
    <col min="12802" max="12808" width="11.28515625" style="9" customWidth="1"/>
    <col min="12809" max="12809" width="12.85546875" style="9" bestFit="1" customWidth="1"/>
    <col min="12810" max="12817" width="11.28515625" style="9" customWidth="1"/>
    <col min="12818" max="13056" width="9.140625" style="9"/>
    <col min="13057" max="13057" width="13.42578125" style="9" customWidth="1"/>
    <col min="13058" max="13064" width="11.28515625" style="9" customWidth="1"/>
    <col min="13065" max="13065" width="12.85546875" style="9" bestFit="1" customWidth="1"/>
    <col min="13066" max="13073" width="11.28515625" style="9" customWidth="1"/>
    <col min="13074" max="13312" width="9.140625" style="9"/>
    <col min="13313" max="13313" width="13.42578125" style="9" customWidth="1"/>
    <col min="13314" max="13320" width="11.28515625" style="9" customWidth="1"/>
    <col min="13321" max="13321" width="12.85546875" style="9" bestFit="1" customWidth="1"/>
    <col min="13322" max="13329" width="11.28515625" style="9" customWidth="1"/>
    <col min="13330" max="13568" width="9.140625" style="9"/>
    <col min="13569" max="13569" width="13.42578125" style="9" customWidth="1"/>
    <col min="13570" max="13576" width="11.28515625" style="9" customWidth="1"/>
    <col min="13577" max="13577" width="12.85546875" style="9" bestFit="1" customWidth="1"/>
    <col min="13578" max="13585" width="11.28515625" style="9" customWidth="1"/>
    <col min="13586" max="13824" width="9.140625" style="9"/>
    <col min="13825" max="13825" width="13.42578125" style="9" customWidth="1"/>
    <col min="13826" max="13832" width="11.28515625" style="9" customWidth="1"/>
    <col min="13833" max="13833" width="12.85546875" style="9" bestFit="1" customWidth="1"/>
    <col min="13834" max="13841" width="11.28515625" style="9" customWidth="1"/>
    <col min="13842" max="14080" width="9.140625" style="9"/>
    <col min="14081" max="14081" width="13.42578125" style="9" customWidth="1"/>
    <col min="14082" max="14088" width="11.28515625" style="9" customWidth="1"/>
    <col min="14089" max="14089" width="12.85546875" style="9" bestFit="1" customWidth="1"/>
    <col min="14090" max="14097" width="11.28515625" style="9" customWidth="1"/>
    <col min="14098" max="14336" width="9.140625" style="9"/>
    <col min="14337" max="14337" width="13.42578125" style="9" customWidth="1"/>
    <col min="14338" max="14344" width="11.28515625" style="9" customWidth="1"/>
    <col min="14345" max="14345" width="12.85546875" style="9" bestFit="1" customWidth="1"/>
    <col min="14346" max="14353" width="11.28515625" style="9" customWidth="1"/>
    <col min="14354" max="14592" width="9.140625" style="9"/>
    <col min="14593" max="14593" width="13.42578125" style="9" customWidth="1"/>
    <col min="14594" max="14600" width="11.28515625" style="9" customWidth="1"/>
    <col min="14601" max="14601" width="12.85546875" style="9" bestFit="1" customWidth="1"/>
    <col min="14602" max="14609" width="11.28515625" style="9" customWidth="1"/>
    <col min="14610" max="14848" width="9.140625" style="9"/>
    <col min="14849" max="14849" width="13.42578125" style="9" customWidth="1"/>
    <col min="14850" max="14856" width="11.28515625" style="9" customWidth="1"/>
    <col min="14857" max="14857" width="12.85546875" style="9" bestFit="1" customWidth="1"/>
    <col min="14858" max="14865" width="11.28515625" style="9" customWidth="1"/>
    <col min="14866" max="15104" width="9.140625" style="9"/>
    <col min="15105" max="15105" width="13.42578125" style="9" customWidth="1"/>
    <col min="15106" max="15112" width="11.28515625" style="9" customWidth="1"/>
    <col min="15113" max="15113" width="12.85546875" style="9" bestFit="1" customWidth="1"/>
    <col min="15114" max="15121" width="11.28515625" style="9" customWidth="1"/>
    <col min="15122" max="15360" width="9.140625" style="9"/>
    <col min="15361" max="15361" width="13.42578125" style="9" customWidth="1"/>
    <col min="15362" max="15368" width="11.28515625" style="9" customWidth="1"/>
    <col min="15369" max="15369" width="12.85546875" style="9" bestFit="1" customWidth="1"/>
    <col min="15370" max="15377" width="11.28515625" style="9" customWidth="1"/>
    <col min="15378" max="15616" width="9.140625" style="9"/>
    <col min="15617" max="15617" width="13.42578125" style="9" customWidth="1"/>
    <col min="15618" max="15624" width="11.28515625" style="9" customWidth="1"/>
    <col min="15625" max="15625" width="12.85546875" style="9" bestFit="1" customWidth="1"/>
    <col min="15626" max="15633" width="11.28515625" style="9" customWidth="1"/>
    <col min="15634" max="15872" width="9.140625" style="9"/>
    <col min="15873" max="15873" width="13.42578125" style="9" customWidth="1"/>
    <col min="15874" max="15880" width="11.28515625" style="9" customWidth="1"/>
    <col min="15881" max="15881" width="12.85546875" style="9" bestFit="1" customWidth="1"/>
    <col min="15882" max="15889" width="11.28515625" style="9" customWidth="1"/>
    <col min="15890" max="16128" width="9.140625" style="9"/>
    <col min="16129" max="16129" width="13.42578125" style="9" customWidth="1"/>
    <col min="16130" max="16136" width="11.28515625" style="9" customWidth="1"/>
    <col min="16137" max="16137" width="12.85546875" style="9" bestFit="1" customWidth="1"/>
    <col min="16138" max="16145" width="11.28515625" style="9" customWidth="1"/>
    <col min="16146" max="16384" width="9.140625" style="9"/>
  </cols>
  <sheetData>
    <row r="2" spans="2:18" x14ac:dyDescent="0.2">
      <c r="R2" s="10"/>
    </row>
    <row r="3" spans="2:18" x14ac:dyDescent="0.2">
      <c r="R3" s="10"/>
    </row>
    <row r="4" spans="2:18" x14ac:dyDescent="0.2">
      <c r="R4" s="10"/>
    </row>
    <row r="5" spans="2:18" x14ac:dyDescent="0.2">
      <c r="R5" s="10"/>
    </row>
    <row r="6" spans="2:18" x14ac:dyDescent="0.2">
      <c r="R6" s="10"/>
    </row>
    <row r="7" spans="2:18" x14ac:dyDescent="0.2">
      <c r="R7" s="10"/>
    </row>
    <row r="8" spans="2:18" x14ac:dyDescent="0.2">
      <c r="R8" s="10"/>
    </row>
    <row r="9" spans="2:18" ht="15" x14ac:dyDescent="0.25">
      <c r="B9" s="11" t="s">
        <v>29</v>
      </c>
      <c r="R9" s="10"/>
    </row>
    <row r="10" spans="2:18" x14ac:dyDescent="0.2">
      <c r="B10" s="9" t="s">
        <v>23</v>
      </c>
      <c r="R10" s="10"/>
    </row>
    <row r="11" spans="2:18" x14ac:dyDescent="0.2">
      <c r="R11" s="10"/>
    </row>
    <row r="12" spans="2:18" ht="21" customHeight="1" thickBot="1" x14ac:dyDescent="0.25">
      <c r="B12" s="27" t="s">
        <v>24</v>
      </c>
      <c r="C12" s="27"/>
      <c r="D12" s="27"/>
      <c r="E12" s="27"/>
      <c r="F12" s="27"/>
      <c r="G12" s="27"/>
      <c r="H12" s="27"/>
      <c r="I12" s="27"/>
      <c r="J12" s="27"/>
      <c r="K12" s="12"/>
      <c r="L12" s="12"/>
      <c r="M12" s="12"/>
      <c r="N12" s="12"/>
      <c r="O12" s="12"/>
      <c r="P12" s="12"/>
      <c r="Q12" s="12"/>
      <c r="R12" s="10"/>
    </row>
    <row r="13" spans="2:18" ht="13.5" thickTop="1" x14ac:dyDescent="0.2">
      <c r="R13" s="10"/>
    </row>
    <row r="14" spans="2:18" ht="12.75" customHeight="1" x14ac:dyDescent="0.2">
      <c r="B14" s="28" t="s">
        <v>55</v>
      </c>
      <c r="C14" s="28"/>
      <c r="D14" s="28"/>
      <c r="E14" s="28"/>
      <c r="F14" s="28"/>
      <c r="G14" s="28"/>
      <c r="H14" s="28"/>
      <c r="I14" s="28"/>
      <c r="J14" s="28"/>
      <c r="R14" s="10"/>
    </row>
    <row r="15" spans="2:18" x14ac:dyDescent="0.2">
      <c r="B15" s="28"/>
      <c r="C15" s="28"/>
      <c r="D15" s="28"/>
      <c r="E15" s="28"/>
      <c r="F15" s="28"/>
      <c r="G15" s="28"/>
      <c r="H15" s="28"/>
      <c r="I15" s="28"/>
      <c r="J15" s="28"/>
      <c r="R15" s="10"/>
    </row>
    <row r="16" spans="2:18" ht="23.25" customHeight="1" x14ac:dyDescent="0.2">
      <c r="B16" s="31" t="s">
        <v>54</v>
      </c>
      <c r="C16" s="31"/>
      <c r="D16" s="31"/>
      <c r="E16" s="31"/>
      <c r="F16" s="31"/>
      <c r="G16" s="31"/>
      <c r="H16" s="31"/>
      <c r="I16" s="31"/>
      <c r="J16" s="31"/>
      <c r="R16" s="10"/>
    </row>
    <row r="17" spans="2:18" x14ac:dyDescent="0.2">
      <c r="B17" s="24"/>
      <c r="C17" s="24"/>
      <c r="D17" s="24"/>
      <c r="E17" s="24"/>
      <c r="F17" s="24"/>
      <c r="G17" s="24"/>
      <c r="H17" s="24"/>
      <c r="I17" s="24"/>
      <c r="J17" s="24"/>
      <c r="R17" s="10"/>
    </row>
    <row r="18" spans="2:18" ht="29.25" customHeight="1" x14ac:dyDescent="0.2">
      <c r="B18" s="30" t="s">
        <v>26</v>
      </c>
      <c r="C18" s="30"/>
      <c r="D18" s="30"/>
      <c r="E18" s="30"/>
      <c r="F18" s="30"/>
      <c r="G18" s="30"/>
      <c r="H18" s="30"/>
      <c r="I18" s="30"/>
      <c r="J18" s="30"/>
      <c r="R18" s="10"/>
    </row>
    <row r="19" spans="2:18" ht="31.5" customHeight="1" x14ac:dyDescent="0.2">
      <c r="B19" s="29" t="s">
        <v>56</v>
      </c>
      <c r="C19" s="29"/>
      <c r="D19" s="29"/>
      <c r="E19" s="29"/>
      <c r="F19" s="29"/>
      <c r="G19" s="29"/>
      <c r="H19" s="29"/>
      <c r="I19" s="29"/>
      <c r="J19" s="29"/>
      <c r="R19" s="10"/>
    </row>
    <row r="20" spans="2:18" ht="40.5" customHeight="1" x14ac:dyDescent="0.2">
      <c r="B20" s="29"/>
      <c r="C20" s="29"/>
      <c r="D20" s="29"/>
      <c r="E20" s="29"/>
      <c r="F20" s="29"/>
      <c r="G20" s="29"/>
      <c r="H20" s="29"/>
      <c r="I20" s="29"/>
      <c r="J20" s="29"/>
      <c r="R20" s="10"/>
    </row>
    <row r="21" spans="2:18" ht="40.5" customHeight="1" x14ac:dyDescent="0.2">
      <c r="B21" s="29"/>
      <c r="C21" s="29"/>
      <c r="D21" s="29"/>
      <c r="E21" s="29"/>
      <c r="F21" s="29"/>
      <c r="G21" s="29"/>
      <c r="H21" s="29"/>
      <c r="I21" s="29"/>
      <c r="J21" s="29"/>
      <c r="R21" s="10"/>
    </row>
    <row r="22" spans="2:18" ht="9.75" customHeight="1" x14ac:dyDescent="0.2">
      <c r="B22" s="13"/>
      <c r="C22" s="13"/>
      <c r="D22" s="13"/>
      <c r="E22" s="13"/>
      <c r="F22" s="13"/>
      <c r="G22" s="13"/>
      <c r="H22" s="13"/>
      <c r="I22" s="13"/>
      <c r="J22" s="13"/>
      <c r="R22" s="10"/>
    </row>
    <row r="23" spans="2:18" ht="17.25" customHeight="1" x14ac:dyDescent="0.2">
      <c r="B23" s="25" t="s">
        <v>27</v>
      </c>
      <c r="C23" s="25"/>
      <c r="D23" s="26" t="s">
        <v>28</v>
      </c>
      <c r="E23" s="26"/>
      <c r="R23" s="10"/>
    </row>
    <row r="24" spans="2:18" x14ac:dyDescent="0.2">
      <c r="B24" s="14"/>
      <c r="C24" s="14"/>
      <c r="D24" s="14"/>
      <c r="E24" s="14"/>
      <c r="F24" s="14"/>
      <c r="G24" s="14"/>
      <c r="H24" s="14"/>
      <c r="I24" s="14"/>
      <c r="J24" s="14"/>
      <c r="R24" s="10"/>
    </row>
    <row r="25" spans="2:18" x14ac:dyDescent="0.2">
      <c r="I25" s="9" t="s">
        <v>25</v>
      </c>
      <c r="J25" s="15">
        <v>44571</v>
      </c>
      <c r="R25" s="10"/>
    </row>
    <row r="26" spans="2:18" x14ac:dyDescent="0.2">
      <c r="R26" s="10"/>
    </row>
    <row r="27" spans="2:18" x14ac:dyDescent="0.2">
      <c r="R27" s="10"/>
    </row>
    <row r="28" spans="2:18" x14ac:dyDescent="0.2">
      <c r="R28" s="10"/>
    </row>
    <row r="29" spans="2:18" x14ac:dyDescent="0.2">
      <c r="R29" s="10"/>
    </row>
    <row r="30" spans="2:18" x14ac:dyDescent="0.2">
      <c r="R30" s="10"/>
    </row>
    <row r="31" spans="2:18" x14ac:dyDescent="0.2">
      <c r="R31" s="10"/>
    </row>
    <row r="32" spans="2:18" x14ac:dyDescent="0.2">
      <c r="R32" s="10"/>
    </row>
    <row r="33" spans="18:18" x14ac:dyDescent="0.2">
      <c r="R33" s="10"/>
    </row>
    <row r="34" spans="18:18" x14ac:dyDescent="0.2">
      <c r="R34" s="10"/>
    </row>
    <row r="35" spans="18:18" x14ac:dyDescent="0.2">
      <c r="R35" s="10"/>
    </row>
    <row r="36" spans="18:18" x14ac:dyDescent="0.2">
      <c r="R36" s="10"/>
    </row>
    <row r="37" spans="18:18" x14ac:dyDescent="0.2">
      <c r="R37" s="10"/>
    </row>
    <row r="38" spans="18:18" x14ac:dyDescent="0.2">
      <c r="R38" s="10"/>
    </row>
    <row r="39" spans="18:18" x14ac:dyDescent="0.2">
      <c r="R39" s="10"/>
    </row>
    <row r="40" spans="18:18" x14ac:dyDescent="0.2">
      <c r="R40" s="10"/>
    </row>
    <row r="41" spans="18:18" x14ac:dyDescent="0.2">
      <c r="R41" s="10"/>
    </row>
    <row r="42" spans="18:18" x14ac:dyDescent="0.2">
      <c r="R42" s="10"/>
    </row>
    <row r="43" spans="18:18" x14ac:dyDescent="0.2">
      <c r="R43" s="10"/>
    </row>
    <row r="44" spans="18:18" x14ac:dyDescent="0.2">
      <c r="R44" s="10"/>
    </row>
    <row r="45" spans="18:18" x14ac:dyDescent="0.2">
      <c r="R45" s="10"/>
    </row>
    <row r="46" spans="18:18" x14ac:dyDescent="0.2">
      <c r="R46" s="10"/>
    </row>
    <row r="47" spans="18:18" x14ac:dyDescent="0.2">
      <c r="R47" s="10"/>
    </row>
    <row r="48" spans="18:18" x14ac:dyDescent="0.2">
      <c r="R48" s="10"/>
    </row>
    <row r="49" spans="18:18" x14ac:dyDescent="0.2">
      <c r="R49" s="10"/>
    </row>
    <row r="50" spans="18:18" x14ac:dyDescent="0.2">
      <c r="R50" s="10"/>
    </row>
    <row r="51" spans="18:18" x14ac:dyDescent="0.2">
      <c r="R51" s="10"/>
    </row>
    <row r="52" spans="18:18" x14ac:dyDescent="0.2">
      <c r="R52" s="10"/>
    </row>
    <row r="53" spans="18:18" x14ac:dyDescent="0.2">
      <c r="R53" s="10"/>
    </row>
    <row r="54" spans="18:18" x14ac:dyDescent="0.2">
      <c r="R54" s="10"/>
    </row>
    <row r="55" spans="18:18" x14ac:dyDescent="0.2">
      <c r="R55" s="10"/>
    </row>
    <row r="56" spans="18:18" x14ac:dyDescent="0.2">
      <c r="R56" s="10"/>
    </row>
    <row r="57" spans="18:18" x14ac:dyDescent="0.2">
      <c r="R57" s="10"/>
    </row>
    <row r="58" spans="18:18" x14ac:dyDescent="0.2">
      <c r="R58" s="10"/>
    </row>
    <row r="59" spans="18:18" x14ac:dyDescent="0.2">
      <c r="R59" s="10"/>
    </row>
    <row r="60" spans="18:18" x14ac:dyDescent="0.2">
      <c r="R60" s="10"/>
    </row>
    <row r="61" spans="18:18" x14ac:dyDescent="0.2">
      <c r="R61" s="10"/>
    </row>
    <row r="62" spans="18:18" x14ac:dyDescent="0.2">
      <c r="R62" s="10"/>
    </row>
    <row r="63" spans="18:18" x14ac:dyDescent="0.2">
      <c r="R63" s="10"/>
    </row>
    <row r="64" spans="18:18" x14ac:dyDescent="0.2">
      <c r="R64" s="10"/>
    </row>
    <row r="65" spans="2:18" x14ac:dyDescent="0.2">
      <c r="R65" s="10"/>
    </row>
    <row r="66" spans="2:18" x14ac:dyDescent="0.2">
      <c r="R66" s="10"/>
    </row>
    <row r="67" spans="2:18" x14ac:dyDescent="0.2">
      <c r="R67" s="10"/>
    </row>
    <row r="68" spans="2:18" x14ac:dyDescent="0.2">
      <c r="R68" s="10"/>
    </row>
    <row r="69" spans="2:18" x14ac:dyDescent="0.2">
      <c r="R69" s="10"/>
    </row>
    <row r="70" spans="2:18" x14ac:dyDescent="0.2">
      <c r="R70" s="10"/>
    </row>
    <row r="71" spans="2:18" x14ac:dyDescent="0.2">
      <c r="R71" s="10"/>
    </row>
    <row r="72" spans="2:18" x14ac:dyDescent="0.2">
      <c r="R72" s="10"/>
    </row>
    <row r="73" spans="2:18" x14ac:dyDescent="0.2">
      <c r="R73" s="10"/>
    </row>
    <row r="74" spans="2:18" x14ac:dyDescent="0.2">
      <c r="R74" s="10"/>
    </row>
    <row r="75" spans="2:18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R75" s="10"/>
    </row>
  </sheetData>
  <mergeCells count="7">
    <mergeCell ref="B23:C23"/>
    <mergeCell ref="D23:E23"/>
    <mergeCell ref="B12:J12"/>
    <mergeCell ref="B14:J15"/>
    <mergeCell ref="B19:J21"/>
    <mergeCell ref="B18:J18"/>
    <mergeCell ref="B16:J16"/>
  </mergeCells>
  <hyperlinks>
    <hyperlink ref="D23:E23" r:id="rId1" display="(clique aqui)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E70B-22CA-4F9C-9113-0C199EE4B375}">
  <sheetPr codeName="Planilha3"/>
  <dimension ref="A1:R62"/>
  <sheetViews>
    <sheetView zoomScale="90" zoomScaleNormal="90" workbookViewId="0">
      <pane ySplit="4" topLeftCell="A5" activePane="bottomLeft" state="frozen"/>
      <selection activeCell="B19" sqref="B19:J21"/>
      <selection pane="bottomLeft" activeCell="A4" sqref="A4"/>
    </sheetView>
  </sheetViews>
  <sheetFormatPr defaultRowHeight="12.75" x14ac:dyDescent="0.2"/>
  <cols>
    <col min="1" max="1" width="17" style="5" customWidth="1"/>
    <col min="2" max="2" width="7.28515625" style="5" customWidth="1"/>
    <col min="3" max="3" width="23.7109375" style="5" customWidth="1"/>
    <col min="4" max="4" width="16.140625" style="6" bestFit="1" customWidth="1"/>
    <col min="5" max="5" width="13.85546875" style="6" bestFit="1" customWidth="1"/>
    <col min="6" max="6" width="16.140625" style="6" bestFit="1" customWidth="1"/>
    <col min="7" max="7" width="15" style="6" customWidth="1"/>
    <col min="8" max="8" width="14.85546875" style="6" customWidth="1"/>
    <col min="9" max="9" width="16.42578125" style="6" customWidth="1"/>
    <col min="10" max="10" width="14.85546875" style="6" customWidth="1"/>
    <col min="11" max="15" width="16.5703125" style="6" bestFit="1" customWidth="1"/>
    <col min="16" max="16" width="18.42578125" style="6" bestFit="1" customWidth="1"/>
    <col min="17" max="17" width="11" style="6" bestFit="1" customWidth="1"/>
    <col min="18" max="18" width="12.5703125" style="6" bestFit="1" customWidth="1"/>
    <col min="19" max="16384" width="9.140625" style="6"/>
  </cols>
  <sheetData>
    <row r="1" spans="1:18" ht="18" customHeight="1" x14ac:dyDescent="0.2">
      <c r="A1" s="6"/>
    </row>
    <row r="2" spans="1:18" ht="18" customHeight="1" x14ac:dyDescent="0.2">
      <c r="A2" s="6"/>
      <c r="B2" s="6"/>
      <c r="C2" s="7" t="s">
        <v>41</v>
      </c>
    </row>
    <row r="3" spans="1:18" ht="18" customHeight="1" x14ac:dyDescent="0.2">
      <c r="A3" s="6"/>
    </row>
    <row r="4" spans="1:18" s="8" customFormat="1" ht="30.75" customHeight="1" x14ac:dyDescent="0.2">
      <c r="A4" s="23" t="s">
        <v>0</v>
      </c>
      <c r="B4" s="33" t="s">
        <v>1</v>
      </c>
      <c r="C4" s="34"/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52</v>
      </c>
      <c r="O4" s="4" t="s">
        <v>53</v>
      </c>
      <c r="P4" s="3" t="s">
        <v>22</v>
      </c>
    </row>
    <row r="5" spans="1:18" ht="24" customHeight="1" x14ac:dyDescent="0.2">
      <c r="A5" s="32" t="s">
        <v>2</v>
      </c>
      <c r="B5" s="22" t="s">
        <v>3</v>
      </c>
      <c r="C5" s="22" t="s">
        <v>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2344040.4900000002</v>
      </c>
      <c r="M5" s="2">
        <v>7089001.4800000004</v>
      </c>
      <c r="N5" s="2">
        <v>19072011.670000002</v>
      </c>
      <c r="O5" s="2">
        <v>0</v>
      </c>
      <c r="P5" s="16">
        <f>SUM(D5:O5)</f>
        <v>28505053.640000001</v>
      </c>
      <c r="Q5" s="18"/>
      <c r="R5" s="21"/>
    </row>
    <row r="6" spans="1:18" ht="24" customHeight="1" x14ac:dyDescent="0.2">
      <c r="A6" s="32"/>
      <c r="B6" s="22" t="s">
        <v>6</v>
      </c>
      <c r="C6" s="22" t="s">
        <v>7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37541625.619999997</v>
      </c>
      <c r="J6" s="2">
        <v>942778.99</v>
      </c>
      <c r="K6" s="2">
        <v>0</v>
      </c>
      <c r="L6" s="2">
        <v>2372602.66</v>
      </c>
      <c r="M6" s="2">
        <v>0</v>
      </c>
      <c r="N6" s="2">
        <v>0</v>
      </c>
      <c r="O6" s="2">
        <v>230600</v>
      </c>
      <c r="P6" s="16">
        <f t="shared" ref="P6:P58" si="0">SUM(D6:O6)</f>
        <v>41087607.269999996</v>
      </c>
      <c r="Q6" s="18"/>
      <c r="R6" s="21"/>
    </row>
    <row r="7" spans="1:18" ht="24" customHeight="1" x14ac:dyDescent="0.2">
      <c r="A7" s="32" t="s">
        <v>8</v>
      </c>
      <c r="B7" s="22" t="s">
        <v>3</v>
      </c>
      <c r="C7" s="22" t="s">
        <v>4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45073473</v>
      </c>
      <c r="L7" s="1">
        <v>22332761</v>
      </c>
      <c r="M7" s="1">
        <v>0</v>
      </c>
      <c r="N7" s="1">
        <v>0</v>
      </c>
      <c r="O7" s="1">
        <v>0</v>
      </c>
      <c r="P7" s="17">
        <f t="shared" si="0"/>
        <v>67406234</v>
      </c>
      <c r="Q7" s="18"/>
      <c r="R7" s="21"/>
    </row>
    <row r="8" spans="1:18" ht="24" customHeight="1" x14ac:dyDescent="0.2">
      <c r="A8" s="32"/>
      <c r="B8" s="22" t="s">
        <v>6</v>
      </c>
      <c r="C8" s="22" t="s">
        <v>7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4845667.68</v>
      </c>
      <c r="O8" s="1">
        <v>9117037.4000000004</v>
      </c>
      <c r="P8" s="17">
        <f t="shared" si="0"/>
        <v>13962705.08</v>
      </c>
      <c r="Q8" s="18"/>
      <c r="R8" s="21"/>
    </row>
    <row r="9" spans="1:18" ht="24" customHeight="1" x14ac:dyDescent="0.2">
      <c r="A9" s="32" t="s">
        <v>30</v>
      </c>
      <c r="B9" s="22" t="s">
        <v>3</v>
      </c>
      <c r="C9" s="22" t="s">
        <v>4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39200743</v>
      </c>
      <c r="O9" s="2">
        <v>0</v>
      </c>
      <c r="P9" s="16">
        <f t="shared" si="0"/>
        <v>39200743</v>
      </c>
      <c r="Q9" s="18"/>
      <c r="R9" s="21"/>
    </row>
    <row r="10" spans="1:18" ht="24" customHeight="1" x14ac:dyDescent="0.2">
      <c r="A10" s="32"/>
      <c r="B10" s="22" t="s">
        <v>6</v>
      </c>
      <c r="C10" s="22" t="s">
        <v>7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705550</v>
      </c>
      <c r="J10" s="2">
        <v>3887.54</v>
      </c>
      <c r="K10" s="2">
        <v>0</v>
      </c>
      <c r="L10" s="2">
        <v>0</v>
      </c>
      <c r="M10" s="2">
        <v>2000000</v>
      </c>
      <c r="N10" s="2">
        <v>0</v>
      </c>
      <c r="O10" s="2">
        <v>0</v>
      </c>
      <c r="P10" s="16">
        <f t="shared" si="0"/>
        <v>2709437.54</v>
      </c>
      <c r="Q10" s="18"/>
      <c r="R10" s="21"/>
    </row>
    <row r="11" spans="1:18" ht="24" customHeight="1" x14ac:dyDescent="0.2">
      <c r="A11" s="32" t="s">
        <v>9</v>
      </c>
      <c r="B11" s="22" t="s">
        <v>3</v>
      </c>
      <c r="C11" s="22" t="s">
        <v>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7">
        <f t="shared" si="0"/>
        <v>0</v>
      </c>
      <c r="Q11" s="18"/>
      <c r="R11" s="21"/>
    </row>
    <row r="12" spans="1:18" ht="24" customHeight="1" x14ac:dyDescent="0.2">
      <c r="A12" s="32"/>
      <c r="B12" s="22" t="s">
        <v>6</v>
      </c>
      <c r="C12" s="22" t="s">
        <v>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11352335.18</v>
      </c>
      <c r="J12" s="1">
        <v>0</v>
      </c>
      <c r="K12" s="1">
        <v>0</v>
      </c>
      <c r="L12" s="1">
        <v>0</v>
      </c>
      <c r="M12" s="1">
        <v>20819120.859999999</v>
      </c>
      <c r="N12" s="1">
        <v>0</v>
      </c>
      <c r="O12" s="1">
        <v>3204503.99</v>
      </c>
      <c r="P12" s="17">
        <f t="shared" si="0"/>
        <v>35375960.030000001</v>
      </c>
      <c r="Q12" s="18"/>
      <c r="R12" s="21"/>
    </row>
    <row r="13" spans="1:18" ht="24" customHeight="1" x14ac:dyDescent="0.2">
      <c r="A13" s="32" t="s">
        <v>10</v>
      </c>
      <c r="B13" s="22" t="s">
        <v>3</v>
      </c>
      <c r="C13" s="22" t="s">
        <v>4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71420407</v>
      </c>
      <c r="O13" s="2">
        <v>0</v>
      </c>
      <c r="P13" s="16">
        <f t="shared" si="0"/>
        <v>71420407</v>
      </c>
      <c r="Q13" s="18"/>
      <c r="R13" s="21"/>
    </row>
    <row r="14" spans="1:18" ht="24" customHeight="1" x14ac:dyDescent="0.2">
      <c r="A14" s="32"/>
      <c r="B14" s="22" t="s">
        <v>6</v>
      </c>
      <c r="C14" s="22" t="s">
        <v>7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5191200</v>
      </c>
      <c r="J14" s="2">
        <v>995841.44</v>
      </c>
      <c r="K14" s="2">
        <v>18800100</v>
      </c>
      <c r="L14" s="2">
        <v>0</v>
      </c>
      <c r="M14" s="2">
        <v>0</v>
      </c>
      <c r="N14" s="2">
        <v>0</v>
      </c>
      <c r="O14" s="2">
        <v>0</v>
      </c>
      <c r="P14" s="16">
        <f t="shared" si="0"/>
        <v>24987141.439999998</v>
      </c>
      <c r="Q14" s="18"/>
      <c r="R14" s="21"/>
    </row>
    <row r="15" spans="1:18" ht="24" customHeight="1" x14ac:dyDescent="0.2">
      <c r="A15" s="32" t="s">
        <v>31</v>
      </c>
      <c r="B15" s="22" t="s">
        <v>3</v>
      </c>
      <c r="C15" s="22" t="s">
        <v>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103096010</v>
      </c>
      <c r="L15" s="1">
        <v>0</v>
      </c>
      <c r="M15" s="1">
        <v>0</v>
      </c>
      <c r="N15" s="1">
        <v>4829209</v>
      </c>
      <c r="O15" s="1">
        <v>0</v>
      </c>
      <c r="P15" s="17">
        <f t="shared" si="0"/>
        <v>107925219</v>
      </c>
      <c r="Q15" s="18"/>
      <c r="R15" s="21"/>
    </row>
    <row r="16" spans="1:18" ht="24" customHeight="1" x14ac:dyDescent="0.2">
      <c r="A16" s="32"/>
      <c r="B16" s="22" t="s">
        <v>6</v>
      </c>
      <c r="C16" s="22" t="s">
        <v>7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212799.72</v>
      </c>
      <c r="P16" s="17">
        <f t="shared" si="0"/>
        <v>212799.72</v>
      </c>
      <c r="Q16" s="18"/>
      <c r="R16" s="21"/>
    </row>
    <row r="17" spans="1:18" ht="24" customHeight="1" x14ac:dyDescent="0.2">
      <c r="A17" s="32" t="s">
        <v>5</v>
      </c>
      <c r="B17" s="22" t="s">
        <v>3</v>
      </c>
      <c r="C17" s="22" t="s">
        <v>4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18770531</v>
      </c>
      <c r="P17" s="16">
        <f t="shared" si="0"/>
        <v>18770531</v>
      </c>
      <c r="Q17" s="18"/>
      <c r="R17" s="21"/>
    </row>
    <row r="18" spans="1:18" ht="24" customHeight="1" x14ac:dyDescent="0.2">
      <c r="A18" s="32"/>
      <c r="B18" s="22" t="s">
        <v>6</v>
      </c>
      <c r="C18" s="22" t="s">
        <v>7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12936800</v>
      </c>
      <c r="J18" s="2">
        <v>993870</v>
      </c>
      <c r="K18" s="2">
        <v>0</v>
      </c>
      <c r="L18" s="2">
        <v>30085210.890000001</v>
      </c>
      <c r="M18" s="2">
        <v>0</v>
      </c>
      <c r="N18" s="2">
        <v>7128961.4900000002</v>
      </c>
      <c r="O18" s="2">
        <v>2800442</v>
      </c>
      <c r="P18" s="16">
        <f t="shared" si="0"/>
        <v>53945284.380000003</v>
      </c>
      <c r="Q18" s="18"/>
      <c r="R18" s="21"/>
    </row>
    <row r="19" spans="1:18" ht="24" customHeight="1" x14ac:dyDescent="0.2">
      <c r="A19" s="32" t="s">
        <v>32</v>
      </c>
      <c r="B19" s="22" t="s">
        <v>3</v>
      </c>
      <c r="C19" s="22" t="s">
        <v>4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22150693</v>
      </c>
      <c r="L19" s="1">
        <v>0</v>
      </c>
      <c r="M19" s="1">
        <v>0</v>
      </c>
      <c r="N19" s="1">
        <v>0</v>
      </c>
      <c r="O19" s="1">
        <v>0</v>
      </c>
      <c r="P19" s="17">
        <f t="shared" si="0"/>
        <v>22150693</v>
      </c>
      <c r="Q19" s="18"/>
      <c r="R19" s="21"/>
    </row>
    <row r="20" spans="1:18" ht="24" customHeight="1" x14ac:dyDescent="0.2">
      <c r="A20" s="32"/>
      <c r="B20" s="22" t="s">
        <v>6</v>
      </c>
      <c r="C20" s="22" t="s">
        <v>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2584269.54</v>
      </c>
      <c r="J20" s="1">
        <v>3595261.36</v>
      </c>
      <c r="K20" s="1">
        <v>0</v>
      </c>
      <c r="L20" s="1">
        <v>1559907.3199999998</v>
      </c>
      <c r="M20" s="1">
        <v>28782361.09</v>
      </c>
      <c r="N20" s="1">
        <v>0</v>
      </c>
      <c r="O20" s="1">
        <v>0</v>
      </c>
      <c r="P20" s="17">
        <f t="shared" si="0"/>
        <v>36521799.310000002</v>
      </c>
      <c r="Q20" s="18"/>
      <c r="R20" s="21"/>
    </row>
    <row r="21" spans="1:18" ht="24" customHeight="1" x14ac:dyDescent="0.2">
      <c r="A21" s="32" t="s">
        <v>33</v>
      </c>
      <c r="B21" s="22" t="s">
        <v>3</v>
      </c>
      <c r="C21" s="22" t="s">
        <v>4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7843</v>
      </c>
      <c r="J21" s="2">
        <v>0</v>
      </c>
      <c r="K21" s="2">
        <v>400000</v>
      </c>
      <c r="L21" s="2">
        <v>0</v>
      </c>
      <c r="M21" s="2">
        <v>0</v>
      </c>
      <c r="N21" s="2">
        <v>0</v>
      </c>
      <c r="O21" s="2">
        <v>0</v>
      </c>
      <c r="P21" s="16">
        <f t="shared" si="0"/>
        <v>407843</v>
      </c>
      <c r="Q21" s="18"/>
      <c r="R21" s="21"/>
    </row>
    <row r="22" spans="1:18" ht="24" customHeight="1" x14ac:dyDescent="0.2">
      <c r="A22" s="32"/>
      <c r="B22" s="22" t="s">
        <v>6</v>
      </c>
      <c r="C22" s="22" t="s">
        <v>7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84969620.980000004</v>
      </c>
      <c r="J22" s="2">
        <v>884046.87000000011</v>
      </c>
      <c r="K22" s="2">
        <v>6302000</v>
      </c>
      <c r="L22" s="2">
        <v>7042300</v>
      </c>
      <c r="M22" s="2">
        <v>12182062.5</v>
      </c>
      <c r="N22" s="2">
        <v>85090</v>
      </c>
      <c r="O22" s="2">
        <v>16241429.030000001</v>
      </c>
      <c r="P22" s="16">
        <f t="shared" si="0"/>
        <v>127706549.38000001</v>
      </c>
      <c r="Q22" s="18"/>
      <c r="R22" s="21"/>
    </row>
    <row r="23" spans="1:18" ht="24" customHeight="1" x14ac:dyDescent="0.2">
      <c r="A23" s="32" t="s">
        <v>34</v>
      </c>
      <c r="B23" s="22" t="s">
        <v>3</v>
      </c>
      <c r="C23" s="22" t="s">
        <v>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5254419</v>
      </c>
      <c r="M23" s="1">
        <v>0</v>
      </c>
      <c r="N23" s="1">
        <v>0</v>
      </c>
      <c r="O23" s="1">
        <v>0</v>
      </c>
      <c r="P23" s="17">
        <f t="shared" si="0"/>
        <v>5254419</v>
      </c>
      <c r="Q23" s="18"/>
      <c r="R23" s="21"/>
    </row>
    <row r="24" spans="1:18" ht="24" customHeight="1" x14ac:dyDescent="0.2">
      <c r="A24" s="32"/>
      <c r="B24" s="22" t="s">
        <v>6</v>
      </c>
      <c r="C24" s="22" t="s">
        <v>7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4735525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7">
        <f t="shared" si="0"/>
        <v>4735525</v>
      </c>
      <c r="Q24" s="18"/>
      <c r="R24" s="21"/>
    </row>
    <row r="25" spans="1:18" ht="24" customHeight="1" x14ac:dyDescent="0.2">
      <c r="A25" s="32" t="s">
        <v>20</v>
      </c>
      <c r="B25" s="22" t="s">
        <v>3</v>
      </c>
      <c r="C25" s="22" t="s">
        <v>4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34178295</v>
      </c>
      <c r="L25" s="2">
        <v>0</v>
      </c>
      <c r="M25" s="2">
        <v>0</v>
      </c>
      <c r="N25" s="2">
        <v>0</v>
      </c>
      <c r="O25" s="2">
        <v>0</v>
      </c>
      <c r="P25" s="16">
        <f t="shared" si="0"/>
        <v>34178295</v>
      </c>
      <c r="Q25" s="18"/>
      <c r="R25" s="21"/>
    </row>
    <row r="26" spans="1:18" ht="24" customHeight="1" x14ac:dyDescent="0.2">
      <c r="A26" s="32"/>
      <c r="B26" s="22" t="s">
        <v>6</v>
      </c>
      <c r="C26" s="22" t="s">
        <v>7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1023989.89</v>
      </c>
      <c r="K26" s="2">
        <v>189900</v>
      </c>
      <c r="L26" s="2">
        <v>10892250.260000002</v>
      </c>
      <c r="M26" s="2">
        <v>31503645.710000001</v>
      </c>
      <c r="N26" s="2">
        <v>0</v>
      </c>
      <c r="O26" s="2">
        <v>32548099.149999999</v>
      </c>
      <c r="P26" s="16">
        <f t="shared" si="0"/>
        <v>76157885.00999999</v>
      </c>
      <c r="Q26" s="18"/>
      <c r="R26" s="21"/>
    </row>
    <row r="27" spans="1:18" ht="24" customHeight="1" x14ac:dyDescent="0.2">
      <c r="A27" s="32" t="s">
        <v>11</v>
      </c>
      <c r="B27" s="22" t="s">
        <v>3</v>
      </c>
      <c r="C27" s="22" t="s">
        <v>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12000000</v>
      </c>
      <c r="L27" s="1">
        <v>0</v>
      </c>
      <c r="M27" s="1">
        <v>0</v>
      </c>
      <c r="N27" s="1">
        <v>0</v>
      </c>
      <c r="O27" s="1">
        <v>0</v>
      </c>
      <c r="P27" s="17">
        <f t="shared" si="0"/>
        <v>12000000</v>
      </c>
      <c r="Q27" s="18"/>
      <c r="R27" s="21"/>
    </row>
    <row r="28" spans="1:18" ht="24" customHeight="1" x14ac:dyDescent="0.2">
      <c r="A28" s="32"/>
      <c r="B28" s="22" t="s">
        <v>6</v>
      </c>
      <c r="C28" s="22" t="s">
        <v>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31268737.939999998</v>
      </c>
      <c r="J28" s="1">
        <v>0</v>
      </c>
      <c r="K28" s="1">
        <v>11680383.48</v>
      </c>
      <c r="L28" s="1">
        <v>3280800</v>
      </c>
      <c r="M28" s="1">
        <v>14359380.32</v>
      </c>
      <c r="N28" s="1">
        <v>10739169.18</v>
      </c>
      <c r="O28" s="1">
        <v>11861957.939999999</v>
      </c>
      <c r="P28" s="17">
        <f t="shared" si="0"/>
        <v>83190428.859999999</v>
      </c>
      <c r="Q28" s="18"/>
      <c r="R28" s="21"/>
    </row>
    <row r="29" spans="1:18" ht="24" customHeight="1" x14ac:dyDescent="0.2">
      <c r="A29" s="32" t="s">
        <v>12</v>
      </c>
      <c r="B29" s="22" t="s">
        <v>3</v>
      </c>
      <c r="C29" s="22" t="s">
        <v>4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12646291</v>
      </c>
      <c r="M29" s="2">
        <v>0</v>
      </c>
      <c r="N29" s="2">
        <v>0</v>
      </c>
      <c r="O29" s="2">
        <v>0</v>
      </c>
      <c r="P29" s="16">
        <f t="shared" si="0"/>
        <v>12646291</v>
      </c>
      <c r="Q29" s="18"/>
      <c r="R29" s="21"/>
    </row>
    <row r="30" spans="1:18" ht="24" customHeight="1" x14ac:dyDescent="0.2">
      <c r="A30" s="32"/>
      <c r="B30" s="22" t="s">
        <v>6</v>
      </c>
      <c r="C30" s="22" t="s">
        <v>7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1034250</v>
      </c>
      <c r="J30" s="2">
        <v>2489536.92</v>
      </c>
      <c r="K30" s="2">
        <v>0</v>
      </c>
      <c r="L30" s="2">
        <v>27074244.960000001</v>
      </c>
      <c r="M30" s="2">
        <v>2590691.08</v>
      </c>
      <c r="N30" s="2">
        <v>1003350</v>
      </c>
      <c r="O30" s="2">
        <v>0</v>
      </c>
      <c r="P30" s="16">
        <f t="shared" si="0"/>
        <v>34192072.960000001</v>
      </c>
      <c r="Q30" s="18"/>
      <c r="R30" s="21"/>
    </row>
    <row r="31" spans="1:18" ht="24" customHeight="1" x14ac:dyDescent="0.2">
      <c r="A31" s="32" t="s">
        <v>35</v>
      </c>
      <c r="B31" s="22" t="s">
        <v>3</v>
      </c>
      <c r="C31" s="22" t="s">
        <v>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14213000</v>
      </c>
      <c r="L31" s="1">
        <v>0</v>
      </c>
      <c r="M31" s="1">
        <v>0</v>
      </c>
      <c r="N31" s="1">
        <v>0</v>
      </c>
      <c r="O31" s="1">
        <v>58201523</v>
      </c>
      <c r="P31" s="17">
        <f t="shared" si="0"/>
        <v>72414523</v>
      </c>
      <c r="Q31" s="18"/>
      <c r="R31" s="21"/>
    </row>
    <row r="32" spans="1:18" ht="24" customHeight="1" x14ac:dyDescent="0.2">
      <c r="A32" s="32"/>
      <c r="B32" s="22" t="s">
        <v>6</v>
      </c>
      <c r="C32" s="22" t="s">
        <v>7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5598320</v>
      </c>
      <c r="L32" s="1">
        <v>23251150.399999999</v>
      </c>
      <c r="M32" s="1">
        <v>0</v>
      </c>
      <c r="N32" s="1">
        <v>0</v>
      </c>
      <c r="O32" s="1">
        <v>9095674.5999999996</v>
      </c>
      <c r="P32" s="17">
        <f t="shared" si="0"/>
        <v>37945145</v>
      </c>
      <c r="Q32" s="18"/>
      <c r="R32" s="21"/>
    </row>
    <row r="33" spans="1:18" ht="24" customHeight="1" x14ac:dyDescent="0.2">
      <c r="A33" s="32" t="s">
        <v>36</v>
      </c>
      <c r="B33" s="22" t="s">
        <v>3</v>
      </c>
      <c r="C33" s="22" t="s">
        <v>4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1385479</v>
      </c>
      <c r="N33" s="2">
        <v>0</v>
      </c>
      <c r="O33" s="2">
        <v>1500000</v>
      </c>
      <c r="P33" s="16">
        <f t="shared" si="0"/>
        <v>2885479</v>
      </c>
      <c r="Q33" s="18"/>
      <c r="R33" s="21"/>
    </row>
    <row r="34" spans="1:18" ht="24" customHeight="1" x14ac:dyDescent="0.2">
      <c r="A34" s="32"/>
      <c r="B34" s="22" t="s">
        <v>6</v>
      </c>
      <c r="C34" s="22" t="s">
        <v>7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6881383.4199999999</v>
      </c>
      <c r="P34" s="16">
        <f t="shared" si="0"/>
        <v>6881383.4199999999</v>
      </c>
      <c r="Q34" s="18"/>
      <c r="R34" s="21"/>
    </row>
    <row r="35" spans="1:18" ht="24" customHeight="1" x14ac:dyDescent="0.2">
      <c r="A35" s="32" t="s">
        <v>37</v>
      </c>
      <c r="B35" s="22" t="s">
        <v>3</v>
      </c>
      <c r="C35" s="22" t="s">
        <v>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13364924</v>
      </c>
      <c r="N35" s="1">
        <v>0</v>
      </c>
      <c r="O35" s="1">
        <v>0</v>
      </c>
      <c r="P35" s="17">
        <f t="shared" si="0"/>
        <v>13364924</v>
      </c>
      <c r="Q35" s="18"/>
      <c r="R35" s="21"/>
    </row>
    <row r="36" spans="1:18" ht="24" customHeight="1" x14ac:dyDescent="0.2">
      <c r="A36" s="32"/>
      <c r="B36" s="22" t="s">
        <v>6</v>
      </c>
      <c r="C36" s="22" t="s">
        <v>7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35952000</v>
      </c>
      <c r="J36" s="1">
        <v>0</v>
      </c>
      <c r="K36" s="1">
        <v>0</v>
      </c>
      <c r="L36" s="1">
        <v>11953045.27</v>
      </c>
      <c r="M36" s="1">
        <v>0</v>
      </c>
      <c r="N36" s="1">
        <v>0</v>
      </c>
      <c r="O36" s="1">
        <v>45064852.329999998</v>
      </c>
      <c r="P36" s="17">
        <f t="shared" si="0"/>
        <v>92969897.599999994</v>
      </c>
      <c r="Q36" s="18"/>
      <c r="R36" s="21"/>
    </row>
    <row r="37" spans="1:18" ht="24" customHeight="1" x14ac:dyDescent="0.2">
      <c r="A37" s="32" t="s">
        <v>13</v>
      </c>
      <c r="B37" s="22" t="s">
        <v>3</v>
      </c>
      <c r="C37" s="22" t="s">
        <v>4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860178</v>
      </c>
      <c r="N37" s="2">
        <v>163211</v>
      </c>
      <c r="O37" s="2">
        <v>0</v>
      </c>
      <c r="P37" s="16">
        <f t="shared" si="0"/>
        <v>1023389</v>
      </c>
      <c r="Q37" s="18"/>
      <c r="R37" s="21"/>
    </row>
    <row r="38" spans="1:18" ht="24" customHeight="1" x14ac:dyDescent="0.2">
      <c r="A38" s="32"/>
      <c r="B38" s="22" t="s">
        <v>6</v>
      </c>
      <c r="C38" s="22" t="s">
        <v>7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15138999.93</v>
      </c>
      <c r="J38" s="2">
        <v>0</v>
      </c>
      <c r="K38" s="2">
        <v>14360808.800000001</v>
      </c>
      <c r="L38" s="2">
        <v>0</v>
      </c>
      <c r="M38" s="2">
        <v>0</v>
      </c>
      <c r="N38" s="2">
        <v>0</v>
      </c>
      <c r="O38" s="2">
        <v>0</v>
      </c>
      <c r="P38" s="16">
        <f t="shared" si="0"/>
        <v>29499808.73</v>
      </c>
      <c r="Q38" s="18"/>
      <c r="R38" s="21"/>
    </row>
    <row r="39" spans="1:18" ht="24" customHeight="1" x14ac:dyDescent="0.2">
      <c r="A39" s="32" t="s">
        <v>38</v>
      </c>
      <c r="B39" s="22" t="s">
        <v>3</v>
      </c>
      <c r="C39" s="22" t="s">
        <v>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29671864</v>
      </c>
      <c r="L39" s="1">
        <v>0</v>
      </c>
      <c r="M39" s="1">
        <v>0</v>
      </c>
      <c r="N39" s="1">
        <v>200000</v>
      </c>
      <c r="O39" s="1">
        <v>300000</v>
      </c>
      <c r="P39" s="17">
        <f t="shared" si="0"/>
        <v>30171864</v>
      </c>
      <c r="Q39" s="18"/>
      <c r="R39" s="21"/>
    </row>
    <row r="40" spans="1:18" ht="24" customHeight="1" x14ac:dyDescent="0.2">
      <c r="A40" s="32"/>
      <c r="B40" s="22" t="s">
        <v>6</v>
      </c>
      <c r="C40" s="22" t="s">
        <v>7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6848000</v>
      </c>
      <c r="J40" s="1">
        <v>0</v>
      </c>
      <c r="K40" s="1">
        <v>6132640</v>
      </c>
      <c r="L40" s="1">
        <v>15707223</v>
      </c>
      <c r="M40" s="1">
        <v>0</v>
      </c>
      <c r="N40" s="1">
        <v>0</v>
      </c>
      <c r="O40" s="1">
        <v>0</v>
      </c>
      <c r="P40" s="17">
        <f t="shared" si="0"/>
        <v>28687863</v>
      </c>
      <c r="Q40" s="18"/>
      <c r="R40" s="21"/>
    </row>
    <row r="41" spans="1:18" ht="24" customHeight="1" x14ac:dyDescent="0.2">
      <c r="A41" s="32" t="s">
        <v>14</v>
      </c>
      <c r="B41" s="22" t="s">
        <v>3</v>
      </c>
      <c r="C41" s="22" t="s">
        <v>4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16">
        <f t="shared" si="0"/>
        <v>0</v>
      </c>
      <c r="Q41" s="18"/>
      <c r="R41" s="21"/>
    </row>
    <row r="42" spans="1:18" ht="24" customHeight="1" x14ac:dyDescent="0.2">
      <c r="A42" s="32"/>
      <c r="B42" s="22" t="s">
        <v>6</v>
      </c>
      <c r="C42" s="22" t="s">
        <v>7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55154.1</v>
      </c>
      <c r="O42" s="2">
        <v>24945568.219999999</v>
      </c>
      <c r="P42" s="16">
        <f t="shared" si="0"/>
        <v>25000722.32</v>
      </c>
      <c r="Q42" s="18"/>
      <c r="R42" s="21"/>
    </row>
    <row r="43" spans="1:18" ht="24" customHeight="1" x14ac:dyDescent="0.2">
      <c r="A43" s="32" t="s">
        <v>15</v>
      </c>
      <c r="B43" s="22" t="s">
        <v>3</v>
      </c>
      <c r="C43" s="22" t="s">
        <v>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1422001.1</v>
      </c>
      <c r="J43" s="1">
        <v>1261955.96</v>
      </c>
      <c r="K43" s="1">
        <v>21806518</v>
      </c>
      <c r="L43" s="1">
        <v>0</v>
      </c>
      <c r="M43" s="1">
        <v>0</v>
      </c>
      <c r="N43" s="1">
        <v>18046563</v>
      </c>
      <c r="O43" s="1">
        <v>0</v>
      </c>
      <c r="P43" s="17">
        <f t="shared" si="0"/>
        <v>42537038.060000002</v>
      </c>
      <c r="Q43" s="18"/>
      <c r="R43" s="21"/>
    </row>
    <row r="44" spans="1:18" ht="24" customHeight="1" x14ac:dyDescent="0.2">
      <c r="A44" s="32"/>
      <c r="B44" s="22" t="s">
        <v>6</v>
      </c>
      <c r="C44" s="22" t="s">
        <v>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15770023.550000001</v>
      </c>
      <c r="J44" s="1">
        <v>2963115.76</v>
      </c>
      <c r="K44" s="1">
        <v>821546.4</v>
      </c>
      <c r="L44" s="1">
        <v>2468709.91</v>
      </c>
      <c r="M44" s="1">
        <v>3176830.93</v>
      </c>
      <c r="N44" s="1">
        <v>2075035.4</v>
      </c>
      <c r="O44" s="1">
        <v>84146.02</v>
      </c>
      <c r="P44" s="17">
        <f t="shared" si="0"/>
        <v>27359407.969999999</v>
      </c>
      <c r="Q44" s="18"/>
      <c r="R44" s="21"/>
    </row>
    <row r="45" spans="1:18" ht="24" customHeight="1" x14ac:dyDescent="0.2">
      <c r="A45" s="32" t="s">
        <v>16</v>
      </c>
      <c r="B45" s="22" t="s">
        <v>3</v>
      </c>
      <c r="C45" s="22" t="s">
        <v>4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6430000</v>
      </c>
      <c r="L45" s="2">
        <v>30402869</v>
      </c>
      <c r="M45" s="2">
        <v>0</v>
      </c>
      <c r="N45" s="2">
        <v>3300000</v>
      </c>
      <c r="O45" s="2">
        <v>0</v>
      </c>
      <c r="P45" s="16">
        <f t="shared" si="0"/>
        <v>40132869</v>
      </c>
      <c r="Q45" s="18"/>
      <c r="R45" s="21"/>
    </row>
    <row r="46" spans="1:18" ht="24" customHeight="1" x14ac:dyDescent="0.2">
      <c r="A46" s="32"/>
      <c r="B46" s="22" t="s">
        <v>6</v>
      </c>
      <c r="C46" s="22" t="s">
        <v>7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3069471.34</v>
      </c>
      <c r="J46" s="2">
        <v>484706.88</v>
      </c>
      <c r="K46" s="2">
        <v>7840286.1299999999</v>
      </c>
      <c r="L46" s="2">
        <v>0</v>
      </c>
      <c r="M46" s="2">
        <v>2549811.41</v>
      </c>
      <c r="N46" s="2">
        <v>30214383.68</v>
      </c>
      <c r="O46" s="2">
        <v>1898725.47</v>
      </c>
      <c r="P46" s="16">
        <f t="shared" si="0"/>
        <v>46057384.909999996</v>
      </c>
      <c r="Q46" s="18"/>
      <c r="R46" s="21"/>
    </row>
    <row r="47" spans="1:18" ht="24" customHeight="1" x14ac:dyDescent="0.2">
      <c r="A47" s="32" t="s">
        <v>39</v>
      </c>
      <c r="B47" s="22" t="s">
        <v>3</v>
      </c>
      <c r="C47" s="22" t="s">
        <v>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12320239</v>
      </c>
      <c r="O47" s="1">
        <v>67601.42</v>
      </c>
      <c r="P47" s="17">
        <f t="shared" si="0"/>
        <v>12387840.42</v>
      </c>
      <c r="Q47" s="18"/>
      <c r="R47" s="21"/>
    </row>
    <row r="48" spans="1:18" ht="24" customHeight="1" x14ac:dyDescent="0.2">
      <c r="A48" s="32"/>
      <c r="B48" s="22" t="s">
        <v>6</v>
      </c>
      <c r="C48" s="22" t="s">
        <v>7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2890620</v>
      </c>
      <c r="K48" s="1">
        <v>18110495</v>
      </c>
      <c r="L48" s="1">
        <v>5633824</v>
      </c>
      <c r="M48" s="1">
        <v>0</v>
      </c>
      <c r="N48" s="1">
        <v>273039</v>
      </c>
      <c r="O48" s="1">
        <v>42003684</v>
      </c>
      <c r="P48" s="17">
        <f t="shared" si="0"/>
        <v>68911662</v>
      </c>
      <c r="Q48" s="18"/>
      <c r="R48" s="21"/>
    </row>
    <row r="49" spans="1:18" ht="24" customHeight="1" x14ac:dyDescent="0.2">
      <c r="A49" s="32" t="s">
        <v>21</v>
      </c>
      <c r="B49" s="22" t="s">
        <v>3</v>
      </c>
      <c r="C49" s="22" t="s">
        <v>4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141860.85</v>
      </c>
      <c r="L49" s="2">
        <v>0</v>
      </c>
      <c r="M49" s="2">
        <v>972980</v>
      </c>
      <c r="N49" s="2">
        <v>0</v>
      </c>
      <c r="O49" s="2">
        <v>0</v>
      </c>
      <c r="P49" s="16">
        <f t="shared" si="0"/>
        <v>1114840.8500000001</v>
      </c>
      <c r="Q49" s="18"/>
      <c r="R49" s="21"/>
    </row>
    <row r="50" spans="1:18" ht="24" customHeight="1" x14ac:dyDescent="0.2">
      <c r="A50" s="32"/>
      <c r="B50" s="22" t="s">
        <v>6</v>
      </c>
      <c r="C50" s="22" t="s">
        <v>7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6619109.2000000002</v>
      </c>
      <c r="J50" s="2">
        <v>0</v>
      </c>
      <c r="K50" s="2">
        <v>2972252.92</v>
      </c>
      <c r="L50" s="2">
        <v>0</v>
      </c>
      <c r="M50" s="2">
        <v>504600</v>
      </c>
      <c r="N50" s="2">
        <v>1928515</v>
      </c>
      <c r="O50" s="2">
        <v>511882.8</v>
      </c>
      <c r="P50" s="16">
        <f t="shared" si="0"/>
        <v>12536359.920000002</v>
      </c>
      <c r="Q50" s="18"/>
      <c r="R50" s="21"/>
    </row>
    <row r="51" spans="1:18" ht="24" customHeight="1" x14ac:dyDescent="0.2">
      <c r="A51" s="32" t="s">
        <v>17</v>
      </c>
      <c r="B51" s="22" t="s">
        <v>3</v>
      </c>
      <c r="C51" s="22" t="s">
        <v>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23237559</v>
      </c>
      <c r="N51" s="1">
        <v>0</v>
      </c>
      <c r="O51" s="1">
        <v>941174</v>
      </c>
      <c r="P51" s="17">
        <f t="shared" si="0"/>
        <v>24178733</v>
      </c>
      <c r="Q51" s="18"/>
      <c r="R51" s="21"/>
    </row>
    <row r="52" spans="1:18" ht="24" customHeight="1" x14ac:dyDescent="0.2">
      <c r="A52" s="32"/>
      <c r="B52" s="22" t="s">
        <v>6</v>
      </c>
      <c r="C52" s="22" t="s">
        <v>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14890300</v>
      </c>
      <c r="J52" s="1">
        <v>3438862.0599999996</v>
      </c>
      <c r="K52" s="1">
        <v>46252.4</v>
      </c>
      <c r="L52" s="1">
        <v>36435596.399999999</v>
      </c>
      <c r="M52" s="1">
        <v>728900.81</v>
      </c>
      <c r="N52" s="1">
        <v>0</v>
      </c>
      <c r="O52" s="1">
        <v>0</v>
      </c>
      <c r="P52" s="17">
        <f t="shared" si="0"/>
        <v>55539911.670000002</v>
      </c>
      <c r="Q52" s="18"/>
      <c r="R52" s="21"/>
    </row>
    <row r="53" spans="1:18" ht="24" customHeight="1" x14ac:dyDescent="0.2">
      <c r="A53" s="32" t="s">
        <v>40</v>
      </c>
      <c r="B53" s="22" t="s">
        <v>3</v>
      </c>
      <c r="C53" s="22" t="s">
        <v>4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151573091</v>
      </c>
      <c r="L53" s="2">
        <v>500000</v>
      </c>
      <c r="M53" s="2">
        <v>0</v>
      </c>
      <c r="N53" s="2">
        <v>11200212</v>
      </c>
      <c r="O53" s="2">
        <v>0</v>
      </c>
      <c r="P53" s="16">
        <f t="shared" si="0"/>
        <v>163273303</v>
      </c>
      <c r="Q53" s="18"/>
      <c r="R53" s="21"/>
    </row>
    <row r="54" spans="1:18" ht="24" customHeight="1" x14ac:dyDescent="0.2">
      <c r="A54" s="32"/>
      <c r="B54" s="22" t="s">
        <v>6</v>
      </c>
      <c r="C54" s="22" t="s">
        <v>7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8566272</v>
      </c>
      <c r="J54" s="2">
        <v>2661107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16">
        <f t="shared" si="0"/>
        <v>11227379</v>
      </c>
      <c r="Q54" s="18"/>
      <c r="R54" s="21"/>
    </row>
    <row r="55" spans="1:18" ht="24" customHeight="1" x14ac:dyDescent="0.2">
      <c r="A55" s="32" t="s">
        <v>18</v>
      </c>
      <c r="B55" s="22" t="s">
        <v>3</v>
      </c>
      <c r="C55" s="22" t="s">
        <v>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607181.53</v>
      </c>
      <c r="J55" s="1">
        <v>0</v>
      </c>
      <c r="K55" s="1">
        <v>58731687</v>
      </c>
      <c r="L55" s="1">
        <v>292760</v>
      </c>
      <c r="M55" s="1">
        <v>3255929.89</v>
      </c>
      <c r="N55" s="1">
        <v>0</v>
      </c>
      <c r="O55" s="1">
        <v>178920</v>
      </c>
      <c r="P55" s="17">
        <f t="shared" si="0"/>
        <v>63066478.420000002</v>
      </c>
      <c r="Q55" s="18"/>
      <c r="R55" s="21"/>
    </row>
    <row r="56" spans="1:18" ht="24" customHeight="1" x14ac:dyDescent="0.2">
      <c r="A56" s="32"/>
      <c r="B56" s="22" t="s">
        <v>6</v>
      </c>
      <c r="C56" s="22" t="s">
        <v>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11123852.83</v>
      </c>
      <c r="J56" s="1">
        <v>4088048.9</v>
      </c>
      <c r="K56" s="1">
        <v>1748145.73</v>
      </c>
      <c r="L56" s="1">
        <v>2480000</v>
      </c>
      <c r="M56" s="1">
        <v>1438367</v>
      </c>
      <c r="N56" s="1">
        <v>1050000</v>
      </c>
      <c r="O56" s="1">
        <v>2231494.7999999998</v>
      </c>
      <c r="P56" s="17">
        <f t="shared" si="0"/>
        <v>24159909.260000002</v>
      </c>
      <c r="Q56" s="18"/>
      <c r="R56" s="21"/>
    </row>
    <row r="57" spans="1:18" ht="24" customHeight="1" x14ac:dyDescent="0.2">
      <c r="A57" s="32" t="s">
        <v>19</v>
      </c>
      <c r="B57" s="22" t="s">
        <v>3</v>
      </c>
      <c r="C57" s="22" t="s">
        <v>4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16">
        <f t="shared" si="0"/>
        <v>0</v>
      </c>
      <c r="Q57" s="18"/>
      <c r="R57" s="21"/>
    </row>
    <row r="58" spans="1:18" ht="24" customHeight="1" x14ac:dyDescent="0.2">
      <c r="A58" s="32"/>
      <c r="B58" s="22" t="s">
        <v>6</v>
      </c>
      <c r="C58" s="22" t="s">
        <v>7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22029834</v>
      </c>
      <c r="J58" s="2">
        <v>0</v>
      </c>
      <c r="K58" s="2">
        <v>0</v>
      </c>
      <c r="L58" s="2">
        <v>3934313.68</v>
      </c>
      <c r="M58" s="2">
        <v>0</v>
      </c>
      <c r="N58" s="2">
        <v>0</v>
      </c>
      <c r="O58" s="2">
        <v>3241500</v>
      </c>
      <c r="P58" s="16">
        <f t="shared" si="0"/>
        <v>29205647.68</v>
      </c>
      <c r="Q58" s="18"/>
      <c r="R58" s="21"/>
    </row>
    <row r="59" spans="1:18" ht="35.25" customHeight="1" x14ac:dyDescent="0.2">
      <c r="A59" s="33" t="s">
        <v>22</v>
      </c>
      <c r="B59" s="35"/>
      <c r="C59" s="35"/>
      <c r="D59" s="36">
        <f>SUM(D5:D58)</f>
        <v>0</v>
      </c>
      <c r="E59" s="36">
        <f t="shared" ref="E59:P59" si="1">SUM(E5:E58)</f>
        <v>0</v>
      </c>
      <c r="F59" s="36">
        <f t="shared" si="1"/>
        <v>0</v>
      </c>
      <c r="G59" s="36">
        <f t="shared" si="1"/>
        <v>0</v>
      </c>
      <c r="H59" s="36">
        <f t="shared" si="1"/>
        <v>0</v>
      </c>
      <c r="I59" s="36">
        <f t="shared" si="1"/>
        <v>334364802.73999995</v>
      </c>
      <c r="J59" s="36">
        <f t="shared" si="1"/>
        <v>28717629.569999997</v>
      </c>
      <c r="K59" s="36">
        <f t="shared" si="1"/>
        <v>594069622.71000004</v>
      </c>
      <c r="L59" s="36">
        <f t="shared" si="1"/>
        <v>257944319.24000004</v>
      </c>
      <c r="M59" s="36">
        <f t="shared" si="1"/>
        <v>170801823.08000001</v>
      </c>
      <c r="N59" s="36">
        <f t="shared" si="1"/>
        <v>239150961.20000002</v>
      </c>
      <c r="O59" s="36">
        <f t="shared" si="1"/>
        <v>292135530.31</v>
      </c>
      <c r="P59" s="36">
        <f>SUM(P5:P58)</f>
        <v>1917184688.8500004</v>
      </c>
    </row>
    <row r="61" spans="1:18" x14ac:dyDescent="0.2"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8" x14ac:dyDescent="0.2">
      <c r="D62" s="20"/>
      <c r="E62" s="20"/>
      <c r="F62" s="20"/>
      <c r="G62" s="20"/>
      <c r="H62" s="20"/>
      <c r="I62" s="20"/>
      <c r="J62" s="20"/>
      <c r="K62" s="20"/>
    </row>
  </sheetData>
  <mergeCells count="29">
    <mergeCell ref="A59:C59"/>
    <mergeCell ref="A51:A52"/>
    <mergeCell ref="A53:A54"/>
    <mergeCell ref="A55:A56"/>
    <mergeCell ref="A57:A58"/>
    <mergeCell ref="A39:A40"/>
    <mergeCell ref="A41:A42"/>
    <mergeCell ref="A43:A44"/>
    <mergeCell ref="A45:A46"/>
    <mergeCell ref="A47:A48"/>
    <mergeCell ref="A49:A50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13:A14"/>
    <mergeCell ref="B4:C4"/>
    <mergeCell ref="A5:A6"/>
    <mergeCell ref="A7:A8"/>
    <mergeCell ref="A9:A10"/>
    <mergeCell ref="A11:A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Esclarecimentos</vt:lpstr>
      <vt:lpstr>2021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2017-08-04T13:25:53Z</dcterms:created>
  <dcterms:modified xsi:type="dcterms:W3CDTF">2023-06-13T20:09:48Z</dcterms:modified>
</cp:coreProperties>
</file>