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7F1E3BF7-01DA-48AE-8D58-902F8B253BC9}" xr6:coauthVersionLast="47" xr6:coauthVersionMax="47" xr10:uidLastSave="{00000000-0000-0000-0000-000000000000}"/>
  <bookViews>
    <workbookView xWindow="20370" yWindow="-120" windowWidth="20640" windowHeight="11040" tabRatio="845" activeTab="4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JUL!$A$1:$L$74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<sst xmlns="http://schemas.openxmlformats.org/spreadsheetml/2006/main" count="963" uniqueCount="82">
  <si>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</si>
  <si>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</si>
  <si>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</si>
  <si>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</si>
  <si>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</si>
  <si>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</si>
  <si>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</si>
  <si>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</si>
  <si>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</si>
  <si>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</si>
  <si>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</si>
  <si>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</si>
  <si>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</si>
  <si>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</si>
  <si>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</si>
  <si>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</si>
  <si>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</si>
  <si>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</si>
  <si>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</si>
  <si>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</si>
  <si>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</si>
  <si>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</si>
  <si>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</si>
  <si>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</si>
  <si>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</si>
  <si>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</si>
  <si>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</si>
  <si>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</si>
  <si>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</si>
  <si>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</si>
  <si>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</si>
  <si>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</si>
  <si>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</si>
  <si>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</si>
  <si>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</si>
  <si>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</si>
  <si>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</si>
  <si>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</si>
  <si>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</si>
  <si>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</si>
  <si>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</si>
  <si>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</si>
  <si>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</si>
  <si>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</si>
  <si>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</si>
  <si>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</si>
  <si>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</si>
  <si>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</si>
  <si>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</si>
  <si>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</si>
  <si>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</si>
  <si>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</si>
  <si>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</si>
  <si>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</si>
  <si>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</si>
  <si>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</si>
  <si>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</si>
  <si>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</si>
  <si>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</si>
  <si>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</si>
  <si>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</si>
  <si>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</si>
  <si>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</si>
  <si>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</si>
  <si>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</si>
  <si>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</si>
  <si>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</si>
  <si>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</si>
  <si>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</si>
  <si>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</si>
  <si>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</si>
  <si>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</si>
  <si>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</si>
  <si>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</si>
  <si>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</si>
  <si>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</si>
  <si>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</si>
  <si>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</si>
  <si>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</si>
  <si>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</si>
  <si>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</si>
  <si>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07/07/2023.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</si>
</sst>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abSelected="1"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81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3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8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</row>
    <row r="66" spans="1:8" x14ac:dyDescent="0.2">
      <c r="A66" s="1" t="s">
        <v>27</v>
      </c>
      <c r="B66" s="27"/>
      <c r="C66" s="27"/>
      <c r="D66" s="27"/>
      <c r="E66" s="27"/>
      <c r="F66" s="27"/>
      <c r="G66" s="27"/>
      <c r="H66" s="27"/>
    </row>
    <row r="67" spans="1:8" x14ac:dyDescent="0.2">
      <c r="A67" s="1" t="s">
        <v>28</v>
      </c>
      <c r="B67" s="27"/>
      <c r="C67" s="27"/>
      <c r="D67" s="27"/>
      <c r="E67" s="27"/>
      <c r="F67" s="27"/>
      <c r="G67" s="27"/>
      <c r="H67" s="27"/>
    </row>
    <row r="68" spans="1:8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80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13653429.158090001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200381.58231</v>
      </c>
      <c r="G17" s="11">
        <f>JAN!G17+FEV!G17+MAR!G17+ABR!G17+MAI!G17+JUN!G17+JUL!G17+AGO!G17+SET!G17+OUT!G17+NOV!G17+DEZ!G17</f>
        <v>13453047.575780001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155521226.03779998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60894.41534</v>
      </c>
      <c r="F18" s="11">
        <f>JAN!F18+FEV!F18+MAR!F18+ABR!F18+MAI!F18+JUN!F18+JUL!F18+AGO!F18+SET!F18+OUT!F18+NOV!F18+DEZ!F18</f>
        <v>21938255.19083</v>
      </c>
      <c r="G18" s="11">
        <f>JAN!G18+FEV!G18+MAR!G18+ABR!G18+MAI!G18+JUN!G18+JUL!G18+AGO!G18+SET!G18+OUT!G18+NOV!G18+DEZ!G18</f>
        <v>133522076.43162999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170789554.95599997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3732700.6531800004</v>
      </c>
      <c r="G19" s="11">
        <f>JAN!G19+FEV!G19+MAR!G19+ABR!G19+MAI!G19+JUN!G19+JUL!G19+AGO!G19+SET!G19+OUT!G19+NOV!G19+DEZ!G19</f>
        <v>167056854.30281997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4634163.8077700008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12281.59146</v>
      </c>
      <c r="G20" s="11">
        <f>JAN!G20+FEV!G20+MAR!G20+ABR!G20+MAI!G20+JUN!G20+JUL!G20+AGO!G20+SET!G20+OUT!G20+NOV!G20+DEZ!G20</f>
        <v>4621882.21631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344598373.95965993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60894.41534</v>
      </c>
      <c r="F21" s="13">
        <f t="shared" si="0"/>
        <v>25883619.017779998</v>
      </c>
      <c r="G21" s="13">
        <f>JAN!G21+FEV!G21+MAR!G21+ABR!G21+MAI!G21+JUN!G21+JUL!G21+AGO!G21+SET!G21+OUT!G21+NOV!G21+DEZ!G21</f>
        <v>318653860.52653998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24701523.42489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3213877.1878499999</v>
      </c>
      <c r="G22" s="11">
        <f>JAN!G22+FEV!G22+MAR!G22+ABR!G22+MAI!G22+JUN!G22+JUL!G22+AGO!G22+SET!G22+OUT!G22+NOV!G22+DEZ!G22</f>
        <v>21487646.237039998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429666.66094000003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5647.0021699999998</v>
      </c>
      <c r="G23" s="11">
        <f>JAN!G23+FEV!G23+MAR!G23+ABR!G23+MAI!G23+JUN!G23+JUL!G23+AGO!G23+SET!G23+OUT!G23+NOV!G23+DEZ!G23</f>
        <v>424019.65877000004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25131190.085829999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3219524.1900200001</v>
      </c>
      <c r="G24" s="13">
        <f>JAN!G24+FEV!G24+MAR!G24+ABR!G24+MAI!G24+JUN!G24+JUL!G24+AGO!G24+SET!G24+OUT!G24+NOV!G24+DEZ!G24</f>
        <v>21911665.895810001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369729564.04548991</v>
      </c>
      <c r="C26" s="17">
        <f t="shared" ref="C26:F26" si="1">C24+C21</f>
        <v>0</v>
      </c>
      <c r="D26" s="17">
        <f t="shared" si="1"/>
        <v>0</v>
      </c>
      <c r="E26" s="17">
        <f t="shared" si="1"/>
        <v>60894.41534</v>
      </c>
      <c r="F26" s="17">
        <f t="shared" si="1"/>
        <v>29103143.207799997</v>
      </c>
      <c r="G26" s="17">
        <f>JAN!G26+FEV!G26+MAR!G26+ABR!G26+MAI!G26+JUN!G26+JUL!G26+AGO!G26+SET!G26+OUT!G26+NOV!G26+DEZ!G26</f>
        <v>340565526.42235005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3026935.7045505</v>
      </c>
      <c r="C34" s="11">
        <f>JAN!C34+FEV!C34+MAR!C34+ABR!C34+MAI!C34+JUN!C34+JUL!C34+AGO!C34+SET!C34+OUT!C34+NOV!C34+DEZ!C34</f>
        <v>2892405.2287927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242154.85636404005</v>
      </c>
      <c r="F34" s="11">
        <f>JAN!F34+FEV!F34+MAR!F34+ABR!F34+MAI!F34+JUN!F34+JUL!F34+AGO!F34+SET!F34+OUT!F34+NOV!F34+DEZ!F34</f>
        <v>80718.285454680008</v>
      </c>
      <c r="G34" s="11">
        <f>JAN!G34+FEV!G34+MAR!G34+ABR!G34+MAI!G34+JUN!G34+JUL!G34+AGO!G34+SET!G34+OUT!G34+NOV!G34+DEZ!G34</f>
        <v>80718.285454680008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30042467.197116747</v>
      </c>
      <c r="C35" s="11">
        <f>JAN!C35+FEV!C35+MAR!C35+ABR!C35+MAI!C35+JUN!C35+JUL!C35+AGO!C35+SET!C35+OUT!C35+NOV!C35+DEZ!C35</f>
        <v>28707246.432800446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2403397.3757693404</v>
      </c>
      <c r="F35" s="11">
        <f>JAN!F35+FEV!F35+MAR!F35+ABR!F35+MAI!F35+JUN!F35+JUL!F35+AGO!F35+SET!F35+OUT!F35+NOV!F35+DEZ!F35</f>
        <v>801132.45858978003</v>
      </c>
      <c r="G35" s="11">
        <f>JAN!G35+FEV!G35+MAR!G35+ABR!G35+MAI!G35+JUN!G35+JUL!G35+AGO!G35+SET!G35+OUT!G35+NOV!G35+DEZ!G35</f>
        <v>801132.45858978003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37587792.218134493</v>
      </c>
      <c r="C36" s="11">
        <f>JAN!C36+FEV!C36+MAR!C36+ABR!C36+MAI!C36+JUN!C36+JUL!C36+AGO!C36+SET!C36+OUT!C36+NOV!C36+DEZ!C36</f>
        <v>35917223.675106294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3007023.37745076</v>
      </c>
      <c r="F36" s="11">
        <f>JAN!F36+FEV!F36+MAR!F36+ABR!F36+MAI!F36+JUN!F36+JUL!F36+AGO!F36+SET!F36+OUT!F36+NOV!F36+DEZ!F36</f>
        <v>1002341.1258169198</v>
      </c>
      <c r="G36" s="11">
        <f>JAN!G36+FEV!G36+MAR!G36+ABR!G36+MAI!G36+JUN!G36+JUL!G36+AGO!G36+SET!G36+OUT!G36+NOV!G36+DEZ!G36</f>
        <v>1002341.1258169198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1039923.4986697499</v>
      </c>
      <c r="C37" s="11">
        <f>JAN!C37+FEV!C37+MAR!C37+ABR!C37+MAI!C37+JUN!C37+JUL!C37+AGO!C37+SET!C37+OUT!C37+NOV!C37+DEZ!C37</f>
        <v>993704.67650664994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83193.879893580015</v>
      </c>
      <c r="F37" s="11">
        <f>JAN!F37+FEV!F37+MAR!F37+ABR!F37+MAI!F37+JUN!F37+JUL!F37+AGO!F37+SET!F37+OUT!F37+NOV!F37+DEZ!F37</f>
        <v>27731.293297860004</v>
      </c>
      <c r="G37" s="11">
        <f>JAN!G37+FEV!G37+MAR!G37+ABR!G37+MAI!G37+JUN!G37+JUL!G37+AGO!G37+SET!G37+OUT!G37+NOV!G37+DEZ!G37</f>
        <v>27731.293297860004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71697118.618471488</v>
      </c>
      <c r="C38" s="11">
        <f>JAN!C38+FEV!C38+MAR!C38+ABR!C38+MAI!C38+JUN!C38+JUL!C38+AGO!C38+SET!C38+OUT!C38+NOV!C38+DEZ!C38</f>
        <v>68510580.013206095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5735769.489477721</v>
      </c>
      <c r="F38" s="11">
        <f>JAN!F38+FEV!F38+MAR!F38+ABR!F38+MAI!F38+JUN!F38+JUL!F38+AGO!F38+SET!F38+OUT!F38+NOV!F38+DEZ!F38</f>
        <v>1911923.16315924</v>
      </c>
      <c r="G38" s="11">
        <f>JAN!G38+FEV!G38+MAR!G38+ABR!G38+MAI!G38+JUN!G38+JUL!G38+AGO!G38+SET!G38+OUT!G38+NOV!G38+DEZ!G38</f>
        <v>1911923.16315924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4834720.4033340001</v>
      </c>
      <c r="C39" s="11">
        <f>JAN!C39+FEV!C39+MAR!C39+ABR!C39+MAI!C39+JUN!C39+JUL!C39+AGO!C39+SET!C39+OUT!C39+NOV!C39+DEZ!C39</f>
        <v>4619843.9409635998</v>
      </c>
      <c r="D39" s="11">
        <f>JAN!D39+FEV!D39+MAR!D39+ABR!D39+MAI!D39+JUN!D39+JUL!D39+AGO!D39+SET!D39+OUT!D39+NOV!D39+DEZ!D39</f>
        <v>2148764.6237039999</v>
      </c>
      <c r="E39" s="11">
        <f>JAN!E39+FEV!E39+MAR!E39+ABR!E39+MAI!E39+JUN!E39+JUL!E39+AGO!E39+SET!E39+OUT!E39+NOV!E39+DEZ!E39</f>
        <v>386777.63226672006</v>
      </c>
      <c r="F39" s="11">
        <f>JAN!F39+FEV!F39+MAR!F39+ABR!F39+MAI!F39+JUN!F39+JUL!F39+AGO!F39+SET!F39+OUT!F39+NOV!F39+DEZ!F39</f>
        <v>128925.87742224</v>
      </c>
      <c r="G39" s="11">
        <f>JAN!G39+FEV!G39+MAR!G39+ABR!G39+MAI!G39+JUN!G39+JUL!G39+AGO!G39+SET!G39+OUT!G39+NOV!G39+DEZ!G39</f>
        <v>128925.87742224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95404.423223250007</v>
      </c>
      <c r="C40" s="11">
        <f>JAN!C40+FEV!C40+MAR!C40+ABR!C40+MAI!C40+JUN!C40+JUL!C40+AGO!C40+SET!C40+OUT!C40+NOV!C40+DEZ!C40</f>
        <v>91164.226635550003</v>
      </c>
      <c r="D40" s="11">
        <f>JAN!D40+FEV!D40+MAR!D40+ABR!D40+MAI!D40+JUN!D40+JUL!D40+AGO!D40+SET!D40+OUT!D40+NOV!D40+DEZ!D40</f>
        <v>42401.96587700001</v>
      </c>
      <c r="E40" s="11">
        <f>JAN!E40+FEV!E40+MAR!E40+ABR!E40+MAI!E40+JUN!E40+JUL!E40+AGO!E40+SET!E40+OUT!E40+NOV!E40+DEZ!E40</f>
        <v>7632.3538578600019</v>
      </c>
      <c r="F40" s="11">
        <f>JAN!F40+FEV!F40+MAR!F40+ABR!F40+MAI!F40+JUN!F40+JUL!F40+AGO!F40+SET!F40+OUT!F40+NOV!F40+DEZ!F40</f>
        <v>2544.1179526200003</v>
      </c>
      <c r="G40" s="11">
        <f>JAN!G40+FEV!G40+MAR!G40+ABR!G40+MAI!G40+JUN!G40+JUL!G40+AGO!G40+SET!G40+OUT!G40+NOV!G40+DEZ!G40</f>
        <v>2544.1179526200003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4930124.8265572498</v>
      </c>
      <c r="C41" s="13">
        <f>JAN!C41+FEV!C41+MAR!C41+ABR!C41+MAI!C41+JUN!C41+JUL!C41+AGO!C41+SET!C41+OUT!C41+NOV!C41+DEZ!C41</f>
        <v>4711008.16759915</v>
      </c>
      <c r="D41" s="13">
        <f>JAN!D41+FEV!D41+MAR!D41+ABR!D41+MAI!D41+JUN!D41+JUL!D41+AGO!D41+SET!D41+OUT!D41+NOV!D41+DEZ!D41</f>
        <v>2191166.5895810002</v>
      </c>
      <c r="E41" s="13">
        <f>JAN!E41+FEV!E41+MAR!E41+ABR!E41+MAI!E41+JUN!E41+JUL!E41+AGO!E41+SET!E41+OUT!E41+NOV!E41+DEZ!E41</f>
        <v>394409.98612458003</v>
      </c>
      <c r="F41" s="13">
        <f>JAN!F41+FEV!F41+MAR!F41+ABR!F41+MAI!F41+JUN!F41+JUL!F41+AGO!F41+SET!F41+OUT!F41+NOV!F41+DEZ!F41</f>
        <v>131469.99537486001</v>
      </c>
      <c r="G41" s="13">
        <f>JAN!G41+FEV!G41+MAR!G41+ABR!G41+MAI!G41+JUN!G41+JUL!G41+AGO!G41+SET!G41+OUT!G41+NOV!G41+DEZ!G41</f>
        <v>131469.99537486001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15325448.689005751</v>
      </c>
      <c r="C43" s="11">
        <f>JAN!C43+FEV!C43+MAR!C43+ABR!C43+MAI!C43+JUN!C43+JUL!C43+AGO!C43+SET!C43+OUT!C43+NOV!C43+DEZ!C43</f>
        <v>14644317.63616105</v>
      </c>
      <c r="D43" s="11">
        <f>JAN!D43+FEV!D43+MAR!D43+ABR!D43+MAI!D43+JUN!D43+JUL!D43+AGO!D43+SET!D43+OUT!D43+NOV!D43+DEZ!D43</f>
        <v>438233.31791620003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61301794.75602299</v>
      </c>
      <c r="C45" s="17">
        <f>JAN!C45+FEV!C45+MAR!C45+ABR!C45+MAI!C45+JUN!C45+JUL!C45+AGO!C45+SET!C45+OUT!C45+NOV!C45+DEZ!C45</f>
        <v>58577270.544644199</v>
      </c>
      <c r="D45" s="17">
        <f>JAN!D45+FEV!D45+MAR!D45+ABR!D45+MAI!D45+JUN!D45+JUL!D45+AGO!D45+SET!D45+OUT!D45+NOV!D45+DEZ!D45</f>
        <v>1752933.2716647999</v>
      </c>
      <c r="E45" s="17">
        <f>JAN!E45+FEV!E45+MAR!E45+ABR!E45+MAI!E45+JUN!E45+JUL!E45+AGO!E45+SET!E45+OUT!E45+NOV!E45+DEZ!E45</f>
        <v>6130179.4756023008</v>
      </c>
      <c r="F45" s="17">
        <f>JAN!F45+FEV!F45+MAR!F45+ABR!F45+MAI!F45+JUN!F45+JUL!F45+AGO!F45+SET!F45+OUT!F45+NOV!F45+DEZ!F45</f>
        <v>2043393.1585341</v>
      </c>
      <c r="G45" s="17">
        <f>JAN!G45+FEV!G45+MAR!G45+ABR!G45+MAI!G45+JUN!G45+JUL!G45+AGO!G45+SET!G45+OUT!G45+NOV!G45+DEZ!G45</f>
        <v>2043393.1585341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20/05/23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0</v>
      </c>
    </row>
    <row r="52" spans="1:3" ht="15.75" x14ac:dyDescent="0.25">
      <c r="A52" s="16" t="s">
        <v>58</v>
      </c>
      <c r="B52" s="38">
        <f>SET!H70</f>
        <v>0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2023-06-05T19:44:24Z</cp:lastPrinted>
  <dcterms:created xsi:type="dcterms:W3CDTF">2005-03-24T13:45:42Z</dcterms:created>
  <dcterms:modified xsi:type="dcterms:W3CDTF">2023-06-05T19:45:41Z</dcterms:modified>
</cp:coreProperties>
</file>