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2C2A2DAE-3DC8-4672-876D-5E52369063F2}" xr6:coauthVersionLast="47" xr6:coauthVersionMax="47" xr10:uidLastSave="{00000000-0000-0000-0000-000000000000}"/>
  <bookViews>
    <workbookView xWindow="-120" yWindow="-120" windowWidth="20730" windowHeight="11040" tabRatio="845" activeTab="5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JUL!$A$1:$L$74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SET!$A$1:$H$49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<sst xmlns="http://schemas.openxmlformats.org/spreadsheetml/2006/main" count="963" uniqueCount="82">
  <si>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</si>
  <si>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</si>
  <si>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</si>
  <si>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</si>
  <si>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</si>
  <si>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</si>
  <si>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</si>
  <si>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</si>
  <si>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</si>
  <si>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</si>
  <si>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</si>
  <si>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</si>
  <si>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</si>
  <si>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</si>
  <si>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</si>
  <si>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</si>
  <si>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</si>
  <si>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</si>
  <si>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</si>
  <si>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</si>
  <si>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</si>
  <si>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</si>
  <si>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</si>
  <si>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</si>
  <si>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</si>
  <si>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</si>
  <si>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</si>
  <si>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</si>
  <si>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</si>
  <si>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</si>
  <si>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</si>
  <si>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</si>
  <si>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</si>
  <si>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</si>
  <si>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</si>
  <si>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</si>
  <si>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</si>
  <si>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</si>
  <si>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</si>
  <si>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</si>
  <si>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</si>
  <si>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</si>
  <si>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</si>
  <si>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</si>
  <si>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</si>
  <si>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</si>
  <si>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</si>
  <si>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</si>
  <si>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</si>
  <si>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</si>
  <si>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</si>
  <si>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</si>
  <si>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</si>
  <si>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</si>
  <si>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</si>
  <si>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</si>
  <si>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</si>
  <si>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</si>
  <si>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</si>
  <si>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</si>
  <si>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</si>
  <si>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</si>
  <si>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</si>
  <si>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</si>
  <si>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</si>
  <si>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</si>
  <si>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</si>
  <si>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</si>
  <si>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</si>
  <si>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</si>
  <si>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</si>
  <si>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</si>
  <si>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</si>
  <si>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</si>
  <si>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</si>
  <si>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</si>
  <si>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</si>
  <si>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</si>
  <si>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</si>
  <si>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</si>
  <si>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07/09/2023.</t>
  </si>
  <si>
    <t>Crédito efetuado em 07/07/2023.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</si>
</sst>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2326064.0988799999</v>
      </c>
      <c r="C17" s="11">
        <v>0</v>
      </c>
      <c r="D17" s="11">
        <v>0</v>
      </c>
      <c r="E17" s="11">
        <v>0</v>
      </c>
      <c r="F17" s="11">
        <v>46121.780490000005</v>
      </c>
      <c r="G17" s="11">
        <v>2279942.3183900001</v>
      </c>
    </row>
    <row r="18" spans="1:12" x14ac:dyDescent="0.2">
      <c r="A18" s="1" t="s">
        <v>24</v>
      </c>
      <c r="B18" s="11">
        <v>23586219.877399996</v>
      </c>
      <c r="C18" s="11">
        <v>0</v>
      </c>
      <c r="D18" s="11">
        <v>0</v>
      </c>
      <c r="E18" s="11">
        <v>40401.69354</v>
      </c>
      <c r="F18" s="11">
        <v>4125125.81702</v>
      </c>
      <c r="G18" s="11">
        <v>19420692.366839997</v>
      </c>
    </row>
    <row r="19" spans="1:12" x14ac:dyDescent="0.2">
      <c r="A19" s="1" t="s">
        <v>23</v>
      </c>
      <c r="B19" s="11">
        <v>35059464.986819997</v>
      </c>
      <c r="C19" s="11">
        <v>0</v>
      </c>
      <c r="D19" s="11">
        <v>0</v>
      </c>
      <c r="E19" s="11">
        <v>0</v>
      </c>
      <c r="F19" s="11">
        <v>537582.63763000001</v>
      </c>
      <c r="G19" s="11">
        <v>34521882.349189997</v>
      </c>
    </row>
    <row r="20" spans="1:12" x14ac:dyDescent="0.2">
      <c r="A20" s="1" t="s">
        <v>29</v>
      </c>
      <c r="B20" s="11">
        <v>1234723.5101400001</v>
      </c>
      <c r="C20" s="11">
        <v>0</v>
      </c>
      <c r="D20" s="11">
        <v>0</v>
      </c>
      <c r="E20" s="11">
        <v>0</v>
      </c>
      <c r="F20" s="11">
        <v>38.399130000000007</v>
      </c>
      <c r="G20" s="11">
        <v>1234685.1110100001</v>
      </c>
    </row>
    <row r="21" spans="1:12" s="14" customFormat="1" ht="15.75" x14ac:dyDescent="0.25">
      <c r="A21" s="12" t="s">
        <v>26</v>
      </c>
      <c r="B21" s="13">
        <v>62206472.473239996</v>
      </c>
      <c r="C21" s="13">
        <v>0</v>
      </c>
      <c r="D21" s="13">
        <v>0</v>
      </c>
      <c r="E21" s="13">
        <v>40401.69354</v>
      </c>
      <c r="F21" s="13">
        <v>4708868.6342699993</v>
      </c>
      <c r="G21" s="11">
        <v>57457202.145429999</v>
      </c>
    </row>
    <row r="22" spans="1:12" x14ac:dyDescent="0.2">
      <c r="A22" s="1" t="s">
        <v>27</v>
      </c>
      <c r="B22" s="11">
        <v>5383105.5460000001</v>
      </c>
      <c r="C22" s="11">
        <v>0</v>
      </c>
      <c r="D22" s="11">
        <v>0</v>
      </c>
      <c r="E22" s="11">
        <v>0</v>
      </c>
      <c r="F22" s="11">
        <v>794147.33544000005</v>
      </c>
      <c r="G22" s="11">
        <v>4588958.2105599996</v>
      </c>
    </row>
    <row r="23" spans="1:12" x14ac:dyDescent="0.2">
      <c r="A23" s="1" t="s">
        <v>28</v>
      </c>
      <c r="B23" s="11">
        <v>117866.82403</v>
      </c>
      <c r="C23" s="11">
        <v>0</v>
      </c>
      <c r="D23" s="11">
        <v>0</v>
      </c>
      <c r="E23" s="11">
        <v>0</v>
      </c>
      <c r="F23" s="11">
        <v>254.52521999999999</v>
      </c>
      <c r="G23" s="11">
        <v>117612.29881000001</v>
      </c>
    </row>
    <row r="24" spans="1:12" s="14" customFormat="1" ht="15.75" x14ac:dyDescent="0.25">
      <c r="A24" s="12" t="s">
        <v>26</v>
      </c>
      <c r="B24" s="13">
        <v>5500972.3700299999</v>
      </c>
      <c r="C24" s="13">
        <v>0</v>
      </c>
      <c r="D24" s="13">
        <v>0</v>
      </c>
      <c r="E24" s="13">
        <v>0</v>
      </c>
      <c r="F24" s="13">
        <v>794401.86066000001</v>
      </c>
      <c r="G24" s="11">
        <v>4706570.5093699992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67707444.843269989</v>
      </c>
      <c r="C26" s="17">
        <v>0</v>
      </c>
      <c r="D26" s="17">
        <v>0</v>
      </c>
      <c r="E26" s="17">
        <v>40401.69354</v>
      </c>
      <c r="F26" s="17">
        <v>5503270.4949299991</v>
      </c>
      <c r="G26" s="17">
        <v>62163772.654799998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512987.02163775003</v>
      </c>
      <c r="C34" s="11">
        <v>490187.59845385002</v>
      </c>
      <c r="D34" s="11"/>
      <c r="E34" s="11">
        <v>41038.961731020005</v>
      </c>
      <c r="F34" s="11">
        <v>13679.653910340001</v>
      </c>
      <c r="G34" s="11">
        <v>13679.653910340001</v>
      </c>
    </row>
    <row r="35" spans="1:7" x14ac:dyDescent="0.2">
      <c r="A35" s="1" t="s">
        <v>24</v>
      </c>
      <c r="B35" s="11">
        <v>4369655.7825389998</v>
      </c>
      <c r="C35" s="11">
        <v>4175448.8588705994</v>
      </c>
      <c r="D35" s="11"/>
      <c r="E35" s="11">
        <v>349572.46260312002</v>
      </c>
      <c r="F35" s="11">
        <v>116524.15420103999</v>
      </c>
      <c r="G35" s="11">
        <v>116524.15420103999</v>
      </c>
    </row>
    <row r="36" spans="1:7" x14ac:dyDescent="0.2">
      <c r="A36" s="1" t="s">
        <v>23</v>
      </c>
      <c r="B36" s="11">
        <v>7767423.5285677491</v>
      </c>
      <c r="C36" s="11">
        <v>7422204.7050758488</v>
      </c>
      <c r="D36" s="11"/>
      <c r="E36" s="11">
        <v>621393.88228541997</v>
      </c>
      <c r="F36" s="11">
        <v>207131.29409513998</v>
      </c>
      <c r="G36" s="11">
        <v>207131.29409513998</v>
      </c>
    </row>
    <row r="37" spans="1:7" x14ac:dyDescent="0.2">
      <c r="A37" s="1" t="s">
        <v>29</v>
      </c>
      <c r="B37" s="11">
        <v>277804.14997725002</v>
      </c>
      <c r="C37" s="11">
        <v>265457.29886715004</v>
      </c>
      <c r="D37" s="11"/>
      <c r="E37" s="11">
        <v>22224.331998180005</v>
      </c>
      <c r="F37" s="11">
        <v>7408.1106660600008</v>
      </c>
      <c r="G37" s="11">
        <v>7408.1106660600008</v>
      </c>
    </row>
    <row r="38" spans="1:7" s="14" customFormat="1" ht="15.75" x14ac:dyDescent="0.25">
      <c r="A38" s="12" t="s">
        <v>26</v>
      </c>
      <c r="B38" s="13">
        <v>12927870.482721748</v>
      </c>
      <c r="C38" s="13">
        <v>12353298.461267447</v>
      </c>
      <c r="D38" s="13"/>
      <c r="E38" s="13">
        <v>1034229.63861774</v>
      </c>
      <c r="F38" s="13">
        <v>344743.21287257998</v>
      </c>
      <c r="G38" s="13">
        <v>344743.21287257998</v>
      </c>
    </row>
    <row r="39" spans="1:7" x14ac:dyDescent="0.2">
      <c r="A39" s="1" t="s">
        <v>27</v>
      </c>
      <c r="B39" s="11">
        <v>1032515.5973759999</v>
      </c>
      <c r="C39" s="11">
        <v>986626.01527039986</v>
      </c>
      <c r="D39" s="11">
        <v>458895.82105599996</v>
      </c>
      <c r="E39" s="11">
        <v>82601.24779008</v>
      </c>
      <c r="F39" s="11">
        <v>27533.749263359998</v>
      </c>
      <c r="G39" s="11">
        <v>27533.749263359998</v>
      </c>
    </row>
    <row r="40" spans="1:7" x14ac:dyDescent="0.2">
      <c r="A40" s="1" t="s">
        <v>28</v>
      </c>
      <c r="B40" s="11">
        <v>26462.767232250004</v>
      </c>
      <c r="C40" s="11">
        <v>25286.64424415</v>
      </c>
      <c r="D40" s="11">
        <v>11761.229881000001</v>
      </c>
      <c r="E40" s="11">
        <v>2117.0213785800006</v>
      </c>
      <c r="F40" s="11">
        <v>705.67379286000005</v>
      </c>
      <c r="G40" s="11">
        <v>705.67379286000005</v>
      </c>
    </row>
    <row r="41" spans="1:7" s="14" customFormat="1" ht="15.75" x14ac:dyDescent="0.25">
      <c r="A41" s="12" t="s">
        <v>26</v>
      </c>
      <c r="B41" s="13">
        <v>1058978.3646082499</v>
      </c>
      <c r="C41" s="13">
        <v>1011912.6595145499</v>
      </c>
      <c r="D41" s="13">
        <v>470657.05093699996</v>
      </c>
      <c r="E41" s="13">
        <v>84718.269168660001</v>
      </c>
      <c r="F41" s="13">
        <v>28239.423056219999</v>
      </c>
      <c r="G41" s="13">
        <v>28239.423056219999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2797369.7694659997</v>
      </c>
      <c r="C43" s="11">
        <v>2673042.2241563997</v>
      </c>
      <c r="D43" s="11">
        <v>94131.410187400004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11189479.077863999</v>
      </c>
      <c r="C45" s="17">
        <v>10692168.896625597</v>
      </c>
      <c r="D45" s="17">
        <v>376525.64074959996</v>
      </c>
      <c r="E45" s="17">
        <v>1118947.9077864001</v>
      </c>
      <c r="F45" s="17">
        <v>372982.63592879998</v>
      </c>
      <c r="G45" s="17">
        <v>372982.63592879998</v>
      </c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8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3828614.4193600006</v>
      </c>
      <c r="C17" s="11">
        <v>0</v>
      </c>
      <c r="D17" s="11">
        <v>0</v>
      </c>
      <c r="E17" s="11">
        <v>0</v>
      </c>
      <c r="F17" s="11">
        <v>80907.07699999999</v>
      </c>
      <c r="G17" s="11">
        <v>3747707.3423600006</v>
      </c>
    </row>
    <row r="18" spans="1:12" x14ac:dyDescent="0.2">
      <c r="A18" s="1" t="s">
        <v>24</v>
      </c>
      <c r="B18" s="11">
        <v>34278286.99786</v>
      </c>
      <c r="C18" s="11">
        <v>0</v>
      </c>
      <c r="D18" s="11">
        <v>0</v>
      </c>
      <c r="E18" s="11">
        <v>0</v>
      </c>
      <c r="F18" s="11">
        <v>2895872.19197</v>
      </c>
      <c r="G18" s="11">
        <v>31382414.805890001</v>
      </c>
    </row>
    <row r="19" spans="1:12" x14ac:dyDescent="0.2">
      <c r="A19" s="1" t="s">
        <v>23</v>
      </c>
      <c r="B19" s="11">
        <v>29210741.253330003</v>
      </c>
      <c r="C19" s="11">
        <v>0</v>
      </c>
      <c r="D19" s="11">
        <v>0</v>
      </c>
      <c r="E19" s="11">
        <v>0</v>
      </c>
      <c r="F19" s="11">
        <v>363111.15127000003</v>
      </c>
      <c r="G19" s="11">
        <v>28847630.102060005</v>
      </c>
    </row>
    <row r="20" spans="1:12" x14ac:dyDescent="0.2">
      <c r="A20" s="1" t="s">
        <v>29</v>
      </c>
      <c r="B20" s="11">
        <v>895171.74803000002</v>
      </c>
      <c r="C20" s="11">
        <v>0</v>
      </c>
      <c r="D20" s="11">
        <v>0</v>
      </c>
      <c r="E20" s="11">
        <v>0</v>
      </c>
      <c r="F20" s="11">
        <v>334.70700000000005</v>
      </c>
      <c r="G20" s="11">
        <v>894837.04102999996</v>
      </c>
    </row>
    <row r="21" spans="1:12" s="14" customFormat="1" ht="15.75" x14ac:dyDescent="0.25">
      <c r="A21" s="12" t="s">
        <v>26</v>
      </c>
      <c r="B21" s="13">
        <v>68212814.418580011</v>
      </c>
      <c r="C21" s="13">
        <v>0</v>
      </c>
      <c r="D21" s="13">
        <v>0</v>
      </c>
      <c r="E21" s="13">
        <v>0</v>
      </c>
      <c r="F21" s="13">
        <v>3340225.1272399998</v>
      </c>
      <c r="G21" s="11">
        <v>64872589.291340001</v>
      </c>
    </row>
    <row r="22" spans="1:12" x14ac:dyDescent="0.2">
      <c r="A22" s="1" t="s">
        <v>27</v>
      </c>
      <c r="B22" s="11">
        <v>4670917.6887100004</v>
      </c>
      <c r="C22" s="11">
        <v>0</v>
      </c>
      <c r="D22" s="11">
        <v>0</v>
      </c>
      <c r="E22" s="11">
        <v>0</v>
      </c>
      <c r="F22" s="11">
        <v>509843.86869999999</v>
      </c>
      <c r="G22" s="11">
        <v>4161073.8200100004</v>
      </c>
    </row>
    <row r="23" spans="1:12" x14ac:dyDescent="0.2">
      <c r="A23" s="1" t="s">
        <v>28</v>
      </c>
      <c r="B23" s="11">
        <v>75024.997870000007</v>
      </c>
      <c r="C23" s="11">
        <v>0</v>
      </c>
      <c r="D23" s="11">
        <v>0</v>
      </c>
      <c r="E23" s="11">
        <v>0</v>
      </c>
      <c r="F23" s="11">
        <v>3674.86553</v>
      </c>
      <c r="G23" s="11">
        <v>71350.132340000011</v>
      </c>
    </row>
    <row r="24" spans="1:12" s="14" customFormat="1" ht="15.75" x14ac:dyDescent="0.25">
      <c r="A24" s="12" t="s">
        <v>26</v>
      </c>
      <c r="B24" s="13">
        <v>4745942.6865800004</v>
      </c>
      <c r="C24" s="13">
        <v>0</v>
      </c>
      <c r="D24" s="13">
        <v>0</v>
      </c>
      <c r="E24" s="13">
        <v>0</v>
      </c>
      <c r="F24" s="13">
        <v>513518.73423</v>
      </c>
      <c r="G24" s="11">
        <v>4232423.9523499999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72958757.105160013</v>
      </c>
      <c r="C26" s="17">
        <v>0</v>
      </c>
      <c r="D26" s="17">
        <v>0</v>
      </c>
      <c r="E26" s="17">
        <v>0</v>
      </c>
      <c r="F26" s="17">
        <v>3853743.8614699999</v>
      </c>
      <c r="G26" s="17">
        <v>69105013.243689999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843234.15203100012</v>
      </c>
      <c r="C34" s="11">
        <v>805757.07860740006</v>
      </c>
      <c r="D34" s="11"/>
      <c r="E34" s="11">
        <v>67458.732162480024</v>
      </c>
      <c r="F34" s="11">
        <v>22486.244054160004</v>
      </c>
      <c r="G34" s="11">
        <v>22486.244054160004</v>
      </c>
    </row>
    <row r="35" spans="1:7" x14ac:dyDescent="0.2">
      <c r="A35" s="1" t="s">
        <v>24</v>
      </c>
      <c r="B35" s="11">
        <v>7061043.3313252507</v>
      </c>
      <c r="C35" s="11">
        <v>6747219.1832663501</v>
      </c>
      <c r="D35" s="11"/>
      <c r="E35" s="11">
        <v>564883.46650602005</v>
      </c>
      <c r="F35" s="11">
        <v>188294.48883534002</v>
      </c>
      <c r="G35" s="11">
        <v>188294.48883534002</v>
      </c>
    </row>
    <row r="36" spans="1:7" x14ac:dyDescent="0.2">
      <c r="A36" s="1" t="s">
        <v>23</v>
      </c>
      <c r="B36" s="11">
        <v>6490716.7729635015</v>
      </c>
      <c r="C36" s="11">
        <v>6202240.4719429007</v>
      </c>
      <c r="D36" s="11"/>
      <c r="E36" s="11">
        <v>519257.34183708014</v>
      </c>
      <c r="F36" s="11">
        <v>173085.78061236005</v>
      </c>
      <c r="G36" s="11">
        <v>173085.78061236005</v>
      </c>
    </row>
    <row r="37" spans="1:7" x14ac:dyDescent="0.2">
      <c r="A37" s="1" t="s">
        <v>29</v>
      </c>
      <c r="B37" s="11">
        <v>201338.33423174999</v>
      </c>
      <c r="C37" s="11">
        <v>192389.96382144999</v>
      </c>
      <c r="D37" s="11"/>
      <c r="E37" s="11">
        <v>16107.066738540001</v>
      </c>
      <c r="F37" s="11">
        <v>5369.0222461799995</v>
      </c>
      <c r="G37" s="11">
        <v>5369.0222461799995</v>
      </c>
    </row>
    <row r="38" spans="1:7" s="14" customFormat="1" ht="15.75" x14ac:dyDescent="0.25">
      <c r="A38" s="12" t="s">
        <v>26</v>
      </c>
      <c r="B38" s="13">
        <v>14596332.590551501</v>
      </c>
      <c r="C38" s="13">
        <v>13947606.6976381</v>
      </c>
      <c r="D38" s="13"/>
      <c r="E38" s="13">
        <v>1167706.6072441202</v>
      </c>
      <c r="F38" s="13">
        <v>389235.53574804007</v>
      </c>
      <c r="G38" s="13">
        <v>389235.53574804007</v>
      </c>
    </row>
    <row r="39" spans="1:7" x14ac:dyDescent="0.2">
      <c r="A39" s="1" t="s">
        <v>27</v>
      </c>
      <c r="B39" s="11">
        <v>936241.6095022501</v>
      </c>
      <c r="C39" s="11">
        <v>894630.87130215007</v>
      </c>
      <c r="D39" s="11">
        <v>416107.38200100005</v>
      </c>
      <c r="E39" s="11">
        <v>74899.328760180011</v>
      </c>
      <c r="F39" s="11">
        <v>24966.442920060003</v>
      </c>
      <c r="G39" s="11">
        <v>24966.442920060003</v>
      </c>
    </row>
    <row r="40" spans="1:7" x14ac:dyDescent="0.2">
      <c r="A40" s="1" t="s">
        <v>28</v>
      </c>
      <c r="B40" s="11">
        <v>16053.779776500003</v>
      </c>
      <c r="C40" s="11">
        <v>15340.278453100002</v>
      </c>
      <c r="D40" s="11">
        <v>7135.0132340000018</v>
      </c>
      <c r="E40" s="11">
        <v>1284.3023821200004</v>
      </c>
      <c r="F40" s="11">
        <v>428.1007940400001</v>
      </c>
      <c r="G40" s="11">
        <v>428.1007940400001</v>
      </c>
    </row>
    <row r="41" spans="1:7" s="14" customFormat="1" ht="15.75" x14ac:dyDescent="0.25">
      <c r="A41" s="12" t="s">
        <v>26</v>
      </c>
      <c r="B41" s="13">
        <v>952295.38927875005</v>
      </c>
      <c r="C41" s="13">
        <v>909971.14975525008</v>
      </c>
      <c r="D41" s="13">
        <v>423242.39523500006</v>
      </c>
      <c r="E41" s="13">
        <v>76183.631142300015</v>
      </c>
      <c r="F41" s="13">
        <v>25394.543714100004</v>
      </c>
      <c r="G41" s="13">
        <v>25394.543714100004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3109725.5959660504</v>
      </c>
      <c r="C43" s="11">
        <v>2971515.5694786701</v>
      </c>
      <c r="D43" s="11">
        <v>84648.479047000015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12438902.383864202</v>
      </c>
      <c r="C45" s="17">
        <v>11886062.277914681</v>
      </c>
      <c r="D45" s="17">
        <v>338593.91618800006</v>
      </c>
      <c r="E45" s="17">
        <v>1243890.2383864203</v>
      </c>
      <c r="F45" s="17">
        <v>414630.0794621401</v>
      </c>
      <c r="G45" s="17">
        <v>414630.0794621401</v>
      </c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abSelected="1" zoomScale="80" zoomScaleNormal="80" workbookViewId="0">
      <selection activeCell="B34" sqref="B34:G45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14181374.175040001</v>
      </c>
      <c r="C17" s="11">
        <v>0</v>
      </c>
      <c r="D17" s="11">
        <v>0</v>
      </c>
      <c r="E17" s="11">
        <v>0</v>
      </c>
      <c r="F17" s="11">
        <v>8152.2572300000002</v>
      </c>
      <c r="G17" s="11">
        <v>14173221.91781</v>
      </c>
    </row>
    <row r="18" spans="1:12" x14ac:dyDescent="0.2">
      <c r="A18" s="1" t="s">
        <v>24</v>
      </c>
      <c r="B18" s="11">
        <v>17627058.219490003</v>
      </c>
      <c r="C18" s="11">
        <v>0</v>
      </c>
      <c r="D18" s="11">
        <v>0</v>
      </c>
      <c r="E18" s="11">
        <v>0</v>
      </c>
      <c r="F18" s="11">
        <v>3098096.3890800001</v>
      </c>
      <c r="G18" s="11">
        <v>14528961.830410004</v>
      </c>
    </row>
    <row r="19" spans="1:12" x14ac:dyDescent="0.2">
      <c r="A19" s="1" t="s">
        <v>23</v>
      </c>
      <c r="B19" s="11">
        <v>37269496.119379997</v>
      </c>
      <c r="C19" s="11">
        <v>0</v>
      </c>
      <c r="D19" s="11">
        <v>0</v>
      </c>
      <c r="E19" s="11">
        <v>0</v>
      </c>
      <c r="F19" s="11">
        <v>7849683.5414899997</v>
      </c>
      <c r="G19" s="11">
        <v>29419812.577889998</v>
      </c>
    </row>
    <row r="20" spans="1:12" x14ac:dyDescent="0.2">
      <c r="A20" s="1" t="s">
        <v>29</v>
      </c>
      <c r="B20" s="11">
        <v>1145422.7774200002</v>
      </c>
      <c r="C20" s="11">
        <v>0</v>
      </c>
      <c r="D20" s="11">
        <v>0</v>
      </c>
      <c r="E20" s="11">
        <v>0</v>
      </c>
      <c r="F20" s="11">
        <v>1575.3066699999999</v>
      </c>
      <c r="G20" s="11">
        <v>1143847.4707500001</v>
      </c>
    </row>
    <row r="21" spans="1:12" s="14" customFormat="1" ht="15.75" x14ac:dyDescent="0.25">
      <c r="A21" s="12" t="s">
        <v>26</v>
      </c>
      <c r="B21" s="13">
        <v>70223351.291329995</v>
      </c>
      <c r="C21" s="13">
        <v>0</v>
      </c>
      <c r="D21" s="13">
        <v>0</v>
      </c>
      <c r="E21" s="13">
        <v>0</v>
      </c>
      <c r="F21" s="13">
        <v>10957507.49447</v>
      </c>
      <c r="G21" s="11">
        <v>59265843.796860002</v>
      </c>
    </row>
    <row r="22" spans="1:12" x14ac:dyDescent="0.2">
      <c r="A22" s="1" t="s">
        <v>27</v>
      </c>
      <c r="B22" s="11">
        <v>5394215.0997299999</v>
      </c>
      <c r="C22" s="11">
        <v>0</v>
      </c>
      <c r="D22" s="11">
        <v>0</v>
      </c>
      <c r="E22" s="11">
        <v>0</v>
      </c>
      <c r="F22" s="11">
        <v>211693.39681000001</v>
      </c>
      <c r="G22" s="11">
        <v>5182521.7029200001</v>
      </c>
    </row>
    <row r="23" spans="1:12" x14ac:dyDescent="0.2">
      <c r="A23" s="1" t="s">
        <v>28</v>
      </c>
      <c r="B23" s="11">
        <v>95427.303870000003</v>
      </c>
      <c r="C23" s="11">
        <v>0</v>
      </c>
      <c r="D23" s="11">
        <v>0</v>
      </c>
      <c r="E23" s="11">
        <v>0</v>
      </c>
      <c r="F23" s="11">
        <v>228.54925</v>
      </c>
      <c r="G23" s="11">
        <v>95198.754620000007</v>
      </c>
    </row>
    <row r="24" spans="1:12" s="14" customFormat="1" ht="15.75" x14ac:dyDescent="0.25">
      <c r="A24" s="12" t="s">
        <v>26</v>
      </c>
      <c r="B24" s="13">
        <v>5489642.4035999998</v>
      </c>
      <c r="C24" s="13">
        <v>0</v>
      </c>
      <c r="D24" s="13">
        <v>0</v>
      </c>
      <c r="E24" s="13">
        <v>0</v>
      </c>
      <c r="F24" s="13">
        <v>211921.94606000002</v>
      </c>
      <c r="G24" s="11">
        <v>5277720.4575399999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75712993.694929987</v>
      </c>
      <c r="C26" s="17">
        <v>0</v>
      </c>
      <c r="D26" s="17">
        <v>0</v>
      </c>
      <c r="E26" s="17">
        <v>0</v>
      </c>
      <c r="F26" s="17">
        <v>11169429.44053</v>
      </c>
      <c r="G26" s="17">
        <v>64543564.2544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3188974.9315072503</v>
      </c>
      <c r="C34" s="11">
        <v>3047242.7123291502</v>
      </c>
      <c r="D34" s="11"/>
      <c r="E34" s="11">
        <v>255117.99452058005</v>
      </c>
      <c r="F34" s="11">
        <v>85039.331506860006</v>
      </c>
      <c r="G34" s="11">
        <v>85039.331506860006</v>
      </c>
    </row>
    <row r="35" spans="1:7" x14ac:dyDescent="0.2">
      <c r="A35" s="1" t="s">
        <v>24</v>
      </c>
      <c r="B35" s="11">
        <v>3269016.4118422507</v>
      </c>
      <c r="C35" s="11">
        <v>3123726.7935381508</v>
      </c>
      <c r="D35" s="11"/>
      <c r="E35" s="11">
        <v>261521.31294738009</v>
      </c>
      <c r="F35" s="11">
        <v>87173.770982460017</v>
      </c>
      <c r="G35" s="11">
        <v>87173.770982460017</v>
      </c>
    </row>
    <row r="36" spans="1:7" x14ac:dyDescent="0.2">
      <c r="A36" s="1" t="s">
        <v>23</v>
      </c>
      <c r="B36" s="11">
        <v>6619457.8300252492</v>
      </c>
      <c r="C36" s="11">
        <v>6325259.7042463496</v>
      </c>
      <c r="D36" s="11"/>
      <c r="E36" s="11">
        <v>529556.62640201999</v>
      </c>
      <c r="F36" s="11">
        <v>176518.87546734</v>
      </c>
      <c r="G36" s="11">
        <v>176518.87546734</v>
      </c>
    </row>
    <row r="37" spans="1:7" x14ac:dyDescent="0.2">
      <c r="A37" s="1" t="s">
        <v>29</v>
      </c>
      <c r="B37" s="11">
        <v>257365.68091875003</v>
      </c>
      <c r="C37" s="11">
        <v>245927.20621125001</v>
      </c>
      <c r="D37" s="11"/>
      <c r="E37" s="11">
        <v>20589.254473500005</v>
      </c>
      <c r="F37" s="11">
        <v>6863.0848245000007</v>
      </c>
      <c r="G37" s="11">
        <v>6863.0848245000007</v>
      </c>
    </row>
    <row r="38" spans="1:7" s="14" customFormat="1" ht="15.75" x14ac:dyDescent="0.25">
      <c r="A38" s="12" t="s">
        <v>26</v>
      </c>
      <c r="B38" s="13">
        <v>13334814.854293499</v>
      </c>
      <c r="C38" s="13">
        <v>12742156.4163249</v>
      </c>
      <c r="D38" s="13"/>
      <c r="E38" s="13">
        <v>1066785.1883434802</v>
      </c>
      <c r="F38" s="13">
        <v>355595.06278116</v>
      </c>
      <c r="G38" s="13">
        <v>355595.06278116</v>
      </c>
    </row>
    <row r="39" spans="1:7" x14ac:dyDescent="0.2">
      <c r="A39" s="1" t="s">
        <v>27</v>
      </c>
      <c r="B39" s="11">
        <v>1166067.3831569999</v>
      </c>
      <c r="C39" s="11">
        <v>1114242.1661278</v>
      </c>
      <c r="D39" s="11">
        <v>518252.17029200005</v>
      </c>
      <c r="E39" s="11">
        <v>93285.390652560018</v>
      </c>
      <c r="F39" s="11">
        <v>31095.13021752</v>
      </c>
      <c r="G39" s="11">
        <v>31095.13021752</v>
      </c>
    </row>
    <row r="40" spans="1:7" x14ac:dyDescent="0.2">
      <c r="A40" s="1" t="s">
        <v>28</v>
      </c>
      <c r="B40" s="11">
        <v>21419.719789500003</v>
      </c>
      <c r="C40" s="11">
        <v>20467.732243300001</v>
      </c>
      <c r="D40" s="11">
        <v>9519.8754620000018</v>
      </c>
      <c r="E40" s="11">
        <v>1713.5775831600004</v>
      </c>
      <c r="F40" s="11">
        <v>571.19252772000004</v>
      </c>
      <c r="G40" s="11">
        <v>571.19252772000004</v>
      </c>
    </row>
    <row r="41" spans="1:7" s="14" customFormat="1" ht="15.75" x14ac:dyDescent="0.25">
      <c r="A41" s="12" t="s">
        <v>26</v>
      </c>
      <c r="B41" s="13">
        <v>1187487.1029465001</v>
      </c>
      <c r="C41" s="13">
        <v>1134709.8983711</v>
      </c>
      <c r="D41" s="13">
        <v>527772.04575400008</v>
      </c>
      <c r="E41" s="13">
        <v>94998.968235720022</v>
      </c>
      <c r="F41" s="13">
        <v>31666.322745239999</v>
      </c>
      <c r="G41" s="13">
        <v>31666.322745239999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2904460.391448</v>
      </c>
      <c r="C43" s="11">
        <v>2775373.2629392003</v>
      </c>
      <c r="D43" s="11">
        <v>105554.40915080003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11617841.565791998</v>
      </c>
      <c r="C45" s="17">
        <v>11101493.051756801</v>
      </c>
      <c r="D45" s="17">
        <v>422217.63660320005</v>
      </c>
      <c r="E45" s="17">
        <v>1161784.1565792002</v>
      </c>
      <c r="F45" s="17">
        <v>387261.3855264</v>
      </c>
      <c r="G45" s="17">
        <v>387261.3855264</v>
      </c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81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3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7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8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</row>
    <row r="66" spans="1:8" x14ac:dyDescent="0.2">
      <c r="A66" s="1" t="s">
        <v>27</v>
      </c>
      <c r="B66" s="27"/>
      <c r="C66" s="27"/>
      <c r="D66" s="27"/>
      <c r="E66" s="27"/>
      <c r="F66" s="27"/>
      <c r="G66" s="27"/>
      <c r="H66" s="27"/>
    </row>
    <row r="67" spans="1:8" x14ac:dyDescent="0.2">
      <c r="A67" s="1" t="s">
        <v>28</v>
      </c>
      <c r="B67" s="27"/>
      <c r="C67" s="27"/>
      <c r="D67" s="27"/>
      <c r="E67" s="27"/>
      <c r="F67" s="27"/>
      <c r="G67" s="27"/>
      <c r="H67" s="27"/>
    </row>
    <row r="68" spans="1:8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80</v>
      </c>
    </row>
  </sheetData>
  <mergeCells count="21"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53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27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27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sqref="A1:XFD104857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27834803.333130002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208533.83953999999</v>
      </c>
      <c r="G17" s="11">
        <f>JAN!G17+FEV!G17+MAR!G17+ABR!G17+MAI!G17+JUN!G17+JUL!G17+AGO!G17+SET!G17+OUT!G17+NOV!G17+DEZ!G17</f>
        <v>27626269.493590001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173148284.25728998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60894.41534</v>
      </c>
      <c r="F18" s="11">
        <f>JAN!F18+FEV!F18+MAR!F18+ABR!F18+MAI!F18+JUN!F18+JUL!F18+AGO!F18+SET!F18+OUT!F18+NOV!F18+DEZ!F18</f>
        <v>25036351.579909999</v>
      </c>
      <c r="G18" s="11">
        <f>JAN!G18+FEV!G18+MAR!G18+ABR!G18+MAI!G18+JUN!G18+JUL!G18+AGO!G18+SET!G18+OUT!G18+NOV!G18+DEZ!G18</f>
        <v>148051038.26203999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208059051.07537997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11582384.194669999</v>
      </c>
      <c r="G19" s="11">
        <f>JAN!G19+FEV!G19+MAR!G19+ABR!G19+MAI!G19+JUN!G19+JUL!G19+AGO!G19+SET!G19+OUT!G19+NOV!G19+DEZ!G19</f>
        <v>196476666.88070998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5779586.5851900009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13856.89813</v>
      </c>
      <c r="G20" s="11">
        <f>JAN!G20+FEV!G20+MAR!G20+ABR!G20+MAI!G20+JUN!G20+JUL!G20+AGO!G20+SET!G20+OUT!G20+NOV!G20+DEZ!G20</f>
        <v>5765729.6870600004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414821725.25098997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60894.41534</v>
      </c>
      <c r="F21" s="13">
        <f t="shared" si="0"/>
        <v>36841126.512249999</v>
      </c>
      <c r="G21" s="13">
        <f>JAN!G21+FEV!G21+MAR!G21+ABR!G21+MAI!G21+JUN!G21+JUL!G21+AGO!G21+SET!G21+OUT!G21+NOV!G21+DEZ!G21</f>
        <v>377919704.32339996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30095738.52462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3425570.5846599997</v>
      </c>
      <c r="G22" s="11">
        <f>JAN!G22+FEV!G22+MAR!G22+ABR!G22+MAI!G22+JUN!G22+JUL!G22+AGO!G22+SET!G22+OUT!G22+NOV!G22+DEZ!G22</f>
        <v>26670167.939959999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525093.96481000003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5875.5514199999998</v>
      </c>
      <c r="G23" s="11">
        <f>JAN!G23+FEV!G23+MAR!G23+ABR!G23+MAI!G23+JUN!G23+JUL!G23+AGO!G23+SET!G23+OUT!G23+NOV!G23+DEZ!G23</f>
        <v>519218.41339000006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30620832.489429999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3431446.1360800001</v>
      </c>
      <c r="G24" s="13">
        <f>JAN!G24+FEV!G24+MAR!G24+ABR!G24+MAI!G24+JUN!G24+JUL!G24+AGO!G24+SET!G24+OUT!G24+NOV!G24+DEZ!G24</f>
        <v>27189386.353349999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445442557.74041998</v>
      </c>
      <c r="C26" s="17">
        <f t="shared" ref="C26:F26" si="1">C24+C21</f>
        <v>0</v>
      </c>
      <c r="D26" s="17">
        <f t="shared" si="1"/>
        <v>0</v>
      </c>
      <c r="E26" s="17">
        <f t="shared" si="1"/>
        <v>60894.41534</v>
      </c>
      <c r="F26" s="17">
        <f t="shared" si="1"/>
        <v>40272572.648329996</v>
      </c>
      <c r="G26" s="17">
        <f>JAN!G26+FEV!G26+MAR!G26+ABR!G26+MAI!G26+JUN!G26+JUL!G26+AGO!G26+SET!G26+OUT!G26+NOV!G26+DEZ!G26</f>
        <v>405109090.67675006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6215910.6360577503</v>
      </c>
      <c r="C34" s="11">
        <f>JAN!C34+FEV!C34+MAR!C34+ABR!C34+MAI!C34+JUN!C34+JUL!C34+AGO!C34+SET!C34+OUT!C34+NOV!C34+DEZ!C34</f>
        <v>5939647.9411218502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497272.8508846201</v>
      </c>
      <c r="F34" s="11">
        <f>JAN!F34+FEV!F34+MAR!F34+ABR!F34+MAI!F34+JUN!F34+JUL!F34+AGO!F34+SET!F34+OUT!F34+NOV!F34+DEZ!F34</f>
        <v>165757.61696154001</v>
      </c>
      <c r="G34" s="11">
        <f>JAN!G34+FEV!G34+MAR!G34+ABR!G34+MAI!G34+JUN!G34+JUL!G34+AGO!G34+SET!G34+OUT!G34+NOV!G34+DEZ!G34</f>
        <v>165757.61696154001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33311483.608958997</v>
      </c>
      <c r="C35" s="11">
        <f>JAN!C35+FEV!C35+MAR!C35+ABR!C35+MAI!C35+JUN!C35+JUL!C35+AGO!C35+SET!C35+OUT!C35+NOV!C35+DEZ!C35</f>
        <v>31830973.226338595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2664918.6887167203</v>
      </c>
      <c r="F35" s="11">
        <f>JAN!F35+FEV!F35+MAR!F35+ABR!F35+MAI!F35+JUN!F35+JUL!F35+AGO!F35+SET!F35+OUT!F35+NOV!F35+DEZ!F35</f>
        <v>888306.22957224003</v>
      </c>
      <c r="G35" s="11">
        <f>JAN!G35+FEV!G35+MAR!G35+ABR!G35+MAI!G35+JUN!G35+JUL!G35+AGO!G35+SET!G35+OUT!G35+NOV!G35+DEZ!G35</f>
        <v>888306.22957224003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44207250.048159741</v>
      </c>
      <c r="C36" s="11">
        <f>JAN!C36+FEV!C36+MAR!C36+ABR!C36+MAI!C36+JUN!C36+JUL!C36+AGO!C36+SET!C36+OUT!C36+NOV!C36+DEZ!C36</f>
        <v>42242483.379352644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3536580.00385278</v>
      </c>
      <c r="F36" s="11">
        <f>JAN!F36+FEV!F36+MAR!F36+ABR!F36+MAI!F36+JUN!F36+JUL!F36+AGO!F36+SET!F36+OUT!F36+NOV!F36+DEZ!F36</f>
        <v>1178860.0012842598</v>
      </c>
      <c r="G36" s="11">
        <f>JAN!G36+FEV!G36+MAR!G36+ABR!G36+MAI!G36+JUN!G36+JUL!G36+AGO!G36+SET!G36+OUT!G36+NOV!G36+DEZ!G36</f>
        <v>1178860.0012842598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1297289.1795884999</v>
      </c>
      <c r="C37" s="11">
        <f>JAN!C37+FEV!C37+MAR!C37+ABR!C37+MAI!C37+JUN!C37+JUL!C37+AGO!C37+SET!C37+OUT!C37+NOV!C37+DEZ!C37</f>
        <v>1239631.8827179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103783.13436708003</v>
      </c>
      <c r="F37" s="11">
        <f>JAN!F37+FEV!F37+MAR!F37+ABR!F37+MAI!F37+JUN!F37+JUL!F37+AGO!F37+SET!F37+OUT!F37+NOV!F37+DEZ!F37</f>
        <v>34594.378122360002</v>
      </c>
      <c r="G37" s="11">
        <f>JAN!G37+FEV!G37+MAR!G37+ABR!G37+MAI!G37+JUN!G37+JUL!G37+AGO!G37+SET!G37+OUT!G37+NOV!G37+DEZ!G37</f>
        <v>34594.378122360002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85031933.472764984</v>
      </c>
      <c r="C38" s="11">
        <f>JAN!C38+FEV!C38+MAR!C38+ABR!C38+MAI!C38+JUN!C38+JUL!C38+AGO!C38+SET!C38+OUT!C38+NOV!C38+DEZ!C38</f>
        <v>81252736.429530993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6802554.6778212013</v>
      </c>
      <c r="F38" s="11">
        <f>JAN!F38+FEV!F38+MAR!F38+ABR!F38+MAI!F38+JUN!F38+JUL!F38+AGO!F38+SET!F38+OUT!F38+NOV!F38+DEZ!F38</f>
        <v>2267518.2259403998</v>
      </c>
      <c r="G38" s="11">
        <f>JAN!G38+FEV!G38+MAR!G38+ABR!G38+MAI!G38+JUN!G38+JUL!G38+AGO!G38+SET!G38+OUT!G38+NOV!G38+DEZ!G38</f>
        <v>2267518.2259403998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6000787.7864910001</v>
      </c>
      <c r="C39" s="11">
        <f>JAN!C39+FEV!C39+MAR!C39+ABR!C39+MAI!C39+JUN!C39+JUL!C39+AGO!C39+SET!C39+OUT!C39+NOV!C39+DEZ!C39</f>
        <v>5734086.1070913998</v>
      </c>
      <c r="D39" s="11">
        <f>JAN!D39+FEV!D39+MAR!D39+ABR!D39+MAI!D39+JUN!D39+JUL!D39+AGO!D39+SET!D39+OUT!D39+NOV!D39+DEZ!D39</f>
        <v>2667016.7939959997</v>
      </c>
      <c r="E39" s="11">
        <f>JAN!E39+FEV!E39+MAR!E39+ABR!E39+MAI!E39+JUN!E39+JUL!E39+AGO!E39+SET!E39+OUT!E39+NOV!E39+DEZ!E39</f>
        <v>480063.02291928011</v>
      </c>
      <c r="F39" s="11">
        <f>JAN!F39+FEV!F39+MAR!F39+ABR!F39+MAI!F39+JUN!F39+JUL!F39+AGO!F39+SET!F39+OUT!F39+NOV!F39+DEZ!F39</f>
        <v>160021.00763976001</v>
      </c>
      <c r="G39" s="11">
        <f>JAN!G39+FEV!G39+MAR!G39+ABR!G39+MAI!G39+JUN!G39+JUL!G39+AGO!G39+SET!G39+OUT!G39+NOV!G39+DEZ!G39</f>
        <v>160021.00763976001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116824.14301275001</v>
      </c>
      <c r="C40" s="11">
        <f>JAN!C40+FEV!C40+MAR!C40+ABR!C40+MAI!C40+JUN!C40+JUL!C40+AGO!C40+SET!C40+OUT!C40+NOV!C40+DEZ!C40</f>
        <v>111631.95887885001</v>
      </c>
      <c r="D40" s="11">
        <f>JAN!D40+FEV!D40+MAR!D40+ABR!D40+MAI!D40+JUN!D40+JUL!D40+AGO!D40+SET!D40+OUT!D40+NOV!D40+DEZ!D40</f>
        <v>51921.841339000013</v>
      </c>
      <c r="E40" s="11">
        <f>JAN!E40+FEV!E40+MAR!E40+ABR!E40+MAI!E40+JUN!E40+JUL!E40+AGO!E40+SET!E40+OUT!E40+NOV!E40+DEZ!E40</f>
        <v>9345.9314410200022</v>
      </c>
      <c r="F40" s="11">
        <f>JAN!F40+FEV!F40+MAR!F40+ABR!F40+MAI!F40+JUN!F40+JUL!F40+AGO!F40+SET!F40+OUT!F40+NOV!F40+DEZ!F40</f>
        <v>3115.3104803400001</v>
      </c>
      <c r="G40" s="11">
        <f>JAN!G40+FEV!G40+MAR!G40+ABR!G40+MAI!G40+JUN!G40+JUL!G40+AGO!G40+SET!G40+OUT!G40+NOV!G40+DEZ!G40</f>
        <v>3115.3104803400001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6117611.9295037501</v>
      </c>
      <c r="C41" s="13">
        <f>JAN!C41+FEV!C41+MAR!C41+ABR!C41+MAI!C41+JUN!C41+JUL!C41+AGO!C41+SET!C41+OUT!C41+NOV!C41+DEZ!C41</f>
        <v>5845718.0659702495</v>
      </c>
      <c r="D41" s="13">
        <f>JAN!D41+FEV!D41+MAR!D41+ABR!D41+MAI!D41+JUN!D41+JUL!D41+AGO!D41+SET!D41+OUT!D41+NOV!D41+DEZ!D41</f>
        <v>2718938.6353350002</v>
      </c>
      <c r="E41" s="13">
        <f>JAN!E41+FEV!E41+MAR!E41+ABR!E41+MAI!E41+JUN!E41+JUL!E41+AGO!E41+SET!E41+OUT!E41+NOV!E41+DEZ!E41</f>
        <v>489408.95436030003</v>
      </c>
      <c r="F41" s="13">
        <f>JAN!F41+FEV!F41+MAR!F41+ABR!F41+MAI!F41+JUN!F41+JUL!F41+AGO!F41+SET!F41+OUT!F41+NOV!F41+DEZ!F41</f>
        <v>163136.31812010001</v>
      </c>
      <c r="G41" s="13">
        <f>JAN!G41+FEV!G41+MAR!G41+ABR!G41+MAI!G41+JUN!G41+JUL!G41+AGO!G41+SET!G41+OUT!G41+NOV!G41+DEZ!G41</f>
        <v>163136.31812010001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18229909.08045375</v>
      </c>
      <c r="C43" s="11">
        <f>JAN!C43+FEV!C43+MAR!C43+ABR!C43+MAI!C43+JUN!C43+JUL!C43+AGO!C43+SET!C43+OUT!C43+NOV!C43+DEZ!C43</f>
        <v>17419690.899100251</v>
      </c>
      <c r="D43" s="11">
        <f>JAN!D43+FEV!D43+MAR!D43+ABR!D43+MAI!D43+JUN!D43+JUL!D43+AGO!D43+SET!D43+OUT!D43+NOV!D43+DEZ!D43</f>
        <v>543787.727067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72919636.321814984</v>
      </c>
      <c r="C45" s="17">
        <f>JAN!C45+FEV!C45+MAR!C45+ABR!C45+MAI!C45+JUN!C45+JUL!C45+AGO!C45+SET!C45+OUT!C45+NOV!C45+DEZ!C45</f>
        <v>69678763.596401006</v>
      </c>
      <c r="D45" s="17">
        <f>JAN!D45+FEV!D45+MAR!D45+ABR!D45+MAI!D45+JUN!D45+JUL!D45+AGO!D45+SET!D45+OUT!D45+NOV!D45+DEZ!D45</f>
        <v>2175150.908268</v>
      </c>
      <c r="E45" s="17">
        <f>JAN!E45+FEV!E45+MAR!E45+ABR!E45+MAI!E45+JUN!E45+JUL!E45+AGO!E45+SET!E45+OUT!E45+NOV!E45+DEZ!E45</f>
        <v>7291963.632181501</v>
      </c>
      <c r="F45" s="17">
        <f>JAN!F45+FEV!F45+MAR!F45+ABR!F45+MAI!F45+JUN!F45+JUL!F45+AGO!F45+SET!F45+OUT!F45+NOV!F45+DEZ!F45</f>
        <v>2430654.5440604999</v>
      </c>
      <c r="G45" s="17">
        <f>JAN!G45+FEV!G45+MAR!G45+ABR!G45+MAI!G45+JUN!G45+JUL!G45+AGO!G45+SET!G45+OUT!G45+NOV!G45+DEZ!G45</f>
        <v>2430654.5440604999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20/06/23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0</v>
      </c>
    </row>
    <row r="52" spans="1:3" ht="15.75" x14ac:dyDescent="0.25">
      <c r="A52" s="16" t="s">
        <v>58</v>
      </c>
      <c r="B52" s="38">
        <f>SET!H70</f>
        <v>0</v>
      </c>
    </row>
    <row r="54" spans="1:3" ht="15.75" x14ac:dyDescent="0.25">
      <c r="A54" s="16" t="s">
        <v>57</v>
      </c>
      <c r="B54" s="38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2023-06-05T19:44:24Z</cp:lastPrinted>
  <dcterms:created xsi:type="dcterms:W3CDTF">2005-03-24T13:45:42Z</dcterms:created>
  <dcterms:modified xsi:type="dcterms:W3CDTF">2023-07-04T22:00:57Z</dcterms:modified>
</cp:coreProperties>
</file>