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L:\COINT\GERED\Emendas Parlamentares\2025\"/>
    </mc:Choice>
  </mc:AlternateContent>
  <xr:revisionPtr revIDLastSave="0" documentId="13_ncr:1_{391D46CB-A4F8-45D2-99E7-0993B03C9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larecimentos" sheetId="6" r:id="rId1"/>
    <sheet name="2025" sheetId="12" r:id="rId2"/>
  </sheets>
  <definedNames>
    <definedName name="_xlnm.Print_Area" localSheetId="0">Esclarecimentos!$B$1:$J$25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2" l="1"/>
  <c r="O59" i="12"/>
  <c r="N59" i="12"/>
  <c r="M59" i="12"/>
  <c r="L59" i="12"/>
  <c r="K59" i="12"/>
  <c r="J59" i="12"/>
  <c r="I59" i="12"/>
  <c r="H59" i="12"/>
  <c r="G59" i="12"/>
  <c r="F59" i="12"/>
  <c r="E59" i="12"/>
  <c r="P58" i="12"/>
  <c r="P57" i="12"/>
  <c r="P56" i="12"/>
  <c r="P55" i="12"/>
  <c r="P54" i="12"/>
  <c r="P53" i="12"/>
  <c r="P52" i="12"/>
  <c r="P51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P59" i="12" s="1"/>
</calcChain>
</file>

<file path=xl/sharedStrings.xml><?xml version="1.0" encoding="utf-8"?>
<sst xmlns="http://schemas.openxmlformats.org/spreadsheetml/2006/main" count="163" uniqueCount="58">
  <si>
    <t>Favorecido - UF</t>
  </si>
  <si>
    <t>Categoria Econômica Despesa</t>
  </si>
  <si>
    <t>ACRE</t>
  </si>
  <si>
    <t>3</t>
  </si>
  <si>
    <t>DESPESAS CORRENTES</t>
  </si>
  <si>
    <t>DISTRITO FEDERAL</t>
  </si>
  <si>
    <t>4</t>
  </si>
  <si>
    <t>DESPESAS DE CAPITAL</t>
  </si>
  <si>
    <t>ALAGOAS</t>
  </si>
  <si>
    <t>AMAZONAS</t>
  </si>
  <si>
    <t>BAHIA</t>
  </si>
  <si>
    <t>MATO GROSSO DO SUL</t>
  </si>
  <si>
    <t>MINAS GERAIS</t>
  </si>
  <si>
    <t>PERNAMBUCO</t>
  </si>
  <si>
    <t>RIO DE JANEIRO</t>
  </si>
  <si>
    <t>RIO GRANDE DO NORTE</t>
  </si>
  <si>
    <t>RIO GRANDE DO SUL</t>
  </si>
  <si>
    <t>SANTA CATARINA</t>
  </si>
  <si>
    <t>SERGIPE</t>
  </si>
  <si>
    <t>TOCANTINS</t>
  </si>
  <si>
    <t>MATO GROSSO</t>
  </si>
  <si>
    <t>RORAIMA</t>
  </si>
  <si>
    <t>TOTAL</t>
  </si>
  <si>
    <t>Gerência de Relacionamento e Divulgação de Dados de Estados e Municípios  - GERED</t>
  </si>
  <si>
    <t>ESCLARECIMENTOS</t>
  </si>
  <si>
    <t>Atualizado em</t>
  </si>
  <si>
    <t>Foram utilizados os seguintes filtros para a extração dos valores:</t>
  </si>
  <si>
    <t xml:space="preserve">Eventuais dúvidas: </t>
  </si>
  <si>
    <t>(clique aqui)</t>
  </si>
  <si>
    <t>Coordenação-Geral de Análise, Informações e Execuções das Transferências Financeiras Intergovernamentais - COINT</t>
  </si>
  <si>
    <t>AMAPA</t>
  </si>
  <si>
    <t>CEARA</t>
  </si>
  <si>
    <t>ESPIRITO SANTO</t>
  </si>
  <si>
    <t>GOIAS</t>
  </si>
  <si>
    <t>MARANHAO</t>
  </si>
  <si>
    <t>PARA</t>
  </si>
  <si>
    <t>PARAIBA</t>
  </si>
  <si>
    <t>PARANA</t>
  </si>
  <si>
    <t>PIAUI</t>
  </si>
  <si>
    <t>RONDONIA</t>
  </si>
  <si>
    <t>SAO PAULO</t>
  </si>
  <si>
    <t>Painel das Emendas Parlamentares Individuais e de Bancada</t>
  </si>
  <si>
    <t>Este arquivo destina-se a informar os valores transferidos pela União aos Estados a título de Emendas Individuais no ano de 2025.</t>
  </si>
  <si>
    <t>Transferências da União aos Estados relativas às Emendas Individuais - 2025</t>
  </si>
  <si>
    <t>JAN/2025</t>
  </si>
  <si>
    <t>FEV/2025</t>
  </si>
  <si>
    <t>MAR/2025</t>
  </si>
  <si>
    <t>ABR/2025</t>
  </si>
  <si>
    <t>MAI/2025</t>
  </si>
  <si>
    <t>JUN/2025</t>
  </si>
  <si>
    <t>JUL/2025</t>
  </si>
  <si>
    <t>AGO/2025</t>
  </si>
  <si>
    <t>SET/2025</t>
  </si>
  <si>
    <t>OUT/2025</t>
  </si>
  <si>
    <t>NOV/2025</t>
  </si>
  <si>
    <t>DEZ/2025</t>
  </si>
  <si>
    <t>Item Informação = PAGAMENTOS TOTAIS (EXERCICIO E RAP)) 
Resultado EOF = 6:DESPESA DISCRICIONARIA E DECORRENTE DE EMENDA INDIVIDUAL 
Emissão - Ano = 2025
Modalidade Aplicação = 30:TRANSFER. A ESTADOS E AO DISTRITO FEDERAL, 31:TRANSFER. A ESTADOS E DF - FUNDO A FUNDO, 32:EXECUCAO ORCAMENTARIA DELEGADA AOS ESTADOS/DF, 35:TRANSFERENCIAS FUNDO A FUNDO ART.24 LC 141/12, 36:TRANSFERENCIAS FUNDO A FUNDO ART.25 LC 141/12  
Esfera Orçamentária = 1:ORCAMENTO FISCAL, 2:ORCAMENTO DE SEGURIDADE SOCIAL</t>
  </si>
  <si>
    <t>Os valores foram extraídos do Tesouro Gerencial e estão atualizados até o dia  31/12/2025.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</si>
</sst>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&quot;#,##0.00_);[Red]\(&quot;R$&quot;#,##0.00\)"/>
    <numFmt numFmtId="165" formatCode="_(* #,##0.00_);_(* \(#,##0.00\);_(* &quot;-&quot;??_);_(@_)"/>
    <numFmt numFmtId="166" formatCode="#,##0.00;\(#,##0.00\)"/>
  </numFmts>
  <fonts count="11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b/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Rounded MT Bold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808080"/>
      </top>
      <bottom/>
      <diagonal/>
    </border>
  </borders>
  <cellStyleXfs count="4">
    <xf numFmtId="0" fontId="0" fillId="0" borderId="0"/>
    <xf numFmtId="0" fontId="6" fillId="0" borderId="0"/>
    <xf numFmtId="165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166" fontId="1" fillId="3" borderId="1" xfId="0" applyNumberFormat="1" applyFont="1" applyFill="1" applyBorder="1" applyAlignment="1">
      <alignment horizontal="right" vertical="center"/>
    </xf>
    <xf numFmtId="166" fontId="1" fillId="5" borderId="1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quotePrefix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6" borderId="0" xfId="0" applyFill="1"/>
    <xf numFmtId="0" fontId="5" fillId="6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6" fillId="0" borderId="0" xfId="1"/>
    <xf numFmtId="0" fontId="6" fillId="0" borderId="7" xfId="1" applyBorder="1"/>
    <xf numFmtId="0" fontId="4" fillId="0" borderId="0" xfId="1" applyFont="1"/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wrapText="1"/>
    </xf>
    <xf numFmtId="0" fontId="6" fillId="0" borderId="9" xfId="1" applyBorder="1"/>
    <xf numFmtId="14" fontId="6" fillId="0" borderId="0" xfId="1" applyNumberFormat="1" applyAlignment="1">
      <alignment horizontal="left"/>
    </xf>
    <xf numFmtId="166" fontId="2" fillId="5" borderId="1" xfId="0" applyNumberFormat="1" applyFont="1" applyFill="1" applyBorder="1" applyAlignment="1">
      <alignment horizontal="right" vertical="center"/>
    </xf>
    <xf numFmtId="166" fontId="2" fillId="3" borderId="1" xfId="0" applyNumberFormat="1" applyFont="1" applyFill="1" applyBorder="1" applyAlignment="1">
      <alignment horizontal="right" vertical="center"/>
    </xf>
    <xf numFmtId="166" fontId="0" fillId="6" borderId="0" xfId="0" applyNumberFormat="1" applyFill="1"/>
    <xf numFmtId="165" fontId="0" fillId="6" borderId="0" xfId="2" applyFont="1" applyFill="1"/>
    <xf numFmtId="165" fontId="0" fillId="6" borderId="0" xfId="0" applyNumberFormat="1" applyFill="1"/>
    <xf numFmtId="4" fontId="0" fillId="6" borderId="0" xfId="0" applyNumberFormat="1" applyFill="1"/>
    <xf numFmtId="0" fontId="8" fillId="0" borderId="0" xfId="1" applyFont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5" fontId="2" fillId="4" borderId="2" xfId="2" quotePrefix="1" applyFont="1" applyFill="1" applyBorder="1" applyAlignment="1">
      <alignment horizontal="center" vertical="center" wrapText="1"/>
    </xf>
    <xf numFmtId="164" fontId="0" fillId="6" borderId="0" xfId="0" applyNumberFormat="1" applyFill="1"/>
    <xf numFmtId="0" fontId="8" fillId="0" borderId="0" xfId="1" applyFont="1" applyAlignment="1">
      <alignment horizontal="right"/>
    </xf>
    <xf numFmtId="0" fontId="10" fillId="0" borderId="0" xfId="3" applyBorder="1" applyAlignment="1">
      <alignment horizontal="left"/>
    </xf>
    <xf numFmtId="0" fontId="7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justify" wrapText="1"/>
    </xf>
    <xf numFmtId="0" fontId="8" fillId="0" borderId="0" xfId="1" applyFont="1" applyAlignment="1">
      <alignment horizontal="justify" vertical="top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wrapText="1"/>
    </xf>
    <xf numFmtId="0" fontId="10" fillId="0" borderId="0" xfId="3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4">
    <cellStyle name="Hiperlink" xfId="3" builtinId="8"/>
    <cellStyle name="Normal" xfId="0" builtinId="0"/>
    <cellStyle name="Normal 2" xfId="1" xr:uid="{00000000-0005-0000-0000-000002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200025</xdr:colOff>
      <xdr:row>6</xdr:row>
      <xdr:rowOff>133350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5775"/>
          <a:ext cx="2457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74083</xdr:rowOff>
    </xdr:from>
    <xdr:to>
      <xdr:col>1</xdr:col>
      <xdr:colOff>328083</xdr:colOff>
      <xdr:row>1</xdr:row>
      <xdr:rowOff>135945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F8D1502E-A5B7-419B-8D84-E69AFE4C6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83"/>
          <a:ext cx="1461558" cy="290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sourotransparente.gov.br/consultas/painel-das-emendas-parlamentares-individuais-e-de-bancada" TargetMode="External"/><Relationship Id="rId1" Type="http://schemas.openxmlformats.org/officeDocument/2006/relationships/hyperlink" Target="https://sisweb.tesouro.gov.br/apex/f?p=2351:3:0::::P_NO_INSTANCIA,P_SN_BARRA_BRASIL:OUVIDORIA,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B2:R75"/>
  <sheetViews>
    <sheetView showGridLines="0" tabSelected="1" zoomScaleNormal="100" zoomScaleSheetLayoutView="100" workbookViewId="0">
      <selection activeCell="B17" sqref="B17"/>
    </sheetView>
  </sheetViews>
  <sheetFormatPr defaultRowHeight="12.75" x14ac:dyDescent="0.2"/>
  <cols>
    <col min="1" max="1" width="13.42578125" style="9" customWidth="1"/>
    <col min="2" max="8" width="11.28515625" style="9" customWidth="1"/>
    <col min="9" max="9" width="12.85546875" style="9" bestFit="1" customWidth="1"/>
    <col min="10" max="17" width="11.28515625" style="9" customWidth="1"/>
    <col min="18" max="256" width="9.140625" style="9"/>
    <col min="257" max="257" width="13.42578125" style="9" customWidth="1"/>
    <col min="258" max="264" width="11.28515625" style="9" customWidth="1"/>
    <col min="265" max="265" width="12.85546875" style="9" bestFit="1" customWidth="1"/>
    <col min="266" max="273" width="11.28515625" style="9" customWidth="1"/>
    <col min="274" max="512" width="9.140625" style="9"/>
    <col min="513" max="513" width="13.42578125" style="9" customWidth="1"/>
    <col min="514" max="520" width="11.28515625" style="9" customWidth="1"/>
    <col min="521" max="521" width="12.85546875" style="9" bestFit="1" customWidth="1"/>
    <col min="522" max="529" width="11.28515625" style="9" customWidth="1"/>
    <col min="530" max="768" width="9.140625" style="9"/>
    <col min="769" max="769" width="13.42578125" style="9" customWidth="1"/>
    <col min="770" max="776" width="11.28515625" style="9" customWidth="1"/>
    <col min="777" max="777" width="12.85546875" style="9" bestFit="1" customWidth="1"/>
    <col min="778" max="785" width="11.28515625" style="9" customWidth="1"/>
    <col min="786" max="1024" width="9.140625" style="9"/>
    <col min="1025" max="1025" width="13.42578125" style="9" customWidth="1"/>
    <col min="1026" max="1032" width="11.28515625" style="9" customWidth="1"/>
    <col min="1033" max="1033" width="12.85546875" style="9" bestFit="1" customWidth="1"/>
    <col min="1034" max="1041" width="11.28515625" style="9" customWidth="1"/>
    <col min="1042" max="1280" width="9.140625" style="9"/>
    <col min="1281" max="1281" width="13.42578125" style="9" customWidth="1"/>
    <col min="1282" max="1288" width="11.28515625" style="9" customWidth="1"/>
    <col min="1289" max="1289" width="12.85546875" style="9" bestFit="1" customWidth="1"/>
    <col min="1290" max="1297" width="11.28515625" style="9" customWidth="1"/>
    <col min="1298" max="1536" width="9.140625" style="9"/>
    <col min="1537" max="1537" width="13.42578125" style="9" customWidth="1"/>
    <col min="1538" max="1544" width="11.28515625" style="9" customWidth="1"/>
    <col min="1545" max="1545" width="12.85546875" style="9" bestFit="1" customWidth="1"/>
    <col min="1546" max="1553" width="11.28515625" style="9" customWidth="1"/>
    <col min="1554" max="1792" width="9.140625" style="9"/>
    <col min="1793" max="1793" width="13.42578125" style="9" customWidth="1"/>
    <col min="1794" max="1800" width="11.28515625" style="9" customWidth="1"/>
    <col min="1801" max="1801" width="12.85546875" style="9" bestFit="1" customWidth="1"/>
    <col min="1802" max="1809" width="11.28515625" style="9" customWidth="1"/>
    <col min="1810" max="2048" width="9.140625" style="9"/>
    <col min="2049" max="2049" width="13.42578125" style="9" customWidth="1"/>
    <col min="2050" max="2056" width="11.28515625" style="9" customWidth="1"/>
    <col min="2057" max="2057" width="12.85546875" style="9" bestFit="1" customWidth="1"/>
    <col min="2058" max="2065" width="11.28515625" style="9" customWidth="1"/>
    <col min="2066" max="2304" width="9.140625" style="9"/>
    <col min="2305" max="2305" width="13.42578125" style="9" customWidth="1"/>
    <col min="2306" max="2312" width="11.28515625" style="9" customWidth="1"/>
    <col min="2313" max="2313" width="12.85546875" style="9" bestFit="1" customWidth="1"/>
    <col min="2314" max="2321" width="11.28515625" style="9" customWidth="1"/>
    <col min="2322" max="2560" width="9.140625" style="9"/>
    <col min="2561" max="2561" width="13.42578125" style="9" customWidth="1"/>
    <col min="2562" max="2568" width="11.28515625" style="9" customWidth="1"/>
    <col min="2569" max="2569" width="12.85546875" style="9" bestFit="1" customWidth="1"/>
    <col min="2570" max="2577" width="11.28515625" style="9" customWidth="1"/>
    <col min="2578" max="2816" width="9.140625" style="9"/>
    <col min="2817" max="2817" width="13.42578125" style="9" customWidth="1"/>
    <col min="2818" max="2824" width="11.28515625" style="9" customWidth="1"/>
    <col min="2825" max="2825" width="12.85546875" style="9" bestFit="1" customWidth="1"/>
    <col min="2826" max="2833" width="11.28515625" style="9" customWidth="1"/>
    <col min="2834" max="3072" width="9.140625" style="9"/>
    <col min="3073" max="3073" width="13.42578125" style="9" customWidth="1"/>
    <col min="3074" max="3080" width="11.28515625" style="9" customWidth="1"/>
    <col min="3081" max="3081" width="12.85546875" style="9" bestFit="1" customWidth="1"/>
    <col min="3082" max="3089" width="11.28515625" style="9" customWidth="1"/>
    <col min="3090" max="3328" width="9.140625" style="9"/>
    <col min="3329" max="3329" width="13.42578125" style="9" customWidth="1"/>
    <col min="3330" max="3336" width="11.28515625" style="9" customWidth="1"/>
    <col min="3337" max="3337" width="12.85546875" style="9" bestFit="1" customWidth="1"/>
    <col min="3338" max="3345" width="11.28515625" style="9" customWidth="1"/>
    <col min="3346" max="3584" width="9.140625" style="9"/>
    <col min="3585" max="3585" width="13.42578125" style="9" customWidth="1"/>
    <col min="3586" max="3592" width="11.28515625" style="9" customWidth="1"/>
    <col min="3593" max="3593" width="12.85546875" style="9" bestFit="1" customWidth="1"/>
    <col min="3594" max="3601" width="11.28515625" style="9" customWidth="1"/>
    <col min="3602" max="3840" width="9.140625" style="9"/>
    <col min="3841" max="3841" width="13.42578125" style="9" customWidth="1"/>
    <col min="3842" max="3848" width="11.28515625" style="9" customWidth="1"/>
    <col min="3849" max="3849" width="12.85546875" style="9" bestFit="1" customWidth="1"/>
    <col min="3850" max="3857" width="11.28515625" style="9" customWidth="1"/>
    <col min="3858" max="4096" width="9.140625" style="9"/>
    <col min="4097" max="4097" width="13.42578125" style="9" customWidth="1"/>
    <col min="4098" max="4104" width="11.28515625" style="9" customWidth="1"/>
    <col min="4105" max="4105" width="12.85546875" style="9" bestFit="1" customWidth="1"/>
    <col min="4106" max="4113" width="11.28515625" style="9" customWidth="1"/>
    <col min="4114" max="4352" width="9.140625" style="9"/>
    <col min="4353" max="4353" width="13.42578125" style="9" customWidth="1"/>
    <col min="4354" max="4360" width="11.28515625" style="9" customWidth="1"/>
    <col min="4361" max="4361" width="12.85546875" style="9" bestFit="1" customWidth="1"/>
    <col min="4362" max="4369" width="11.28515625" style="9" customWidth="1"/>
    <col min="4370" max="4608" width="9.140625" style="9"/>
    <col min="4609" max="4609" width="13.42578125" style="9" customWidth="1"/>
    <col min="4610" max="4616" width="11.28515625" style="9" customWidth="1"/>
    <col min="4617" max="4617" width="12.85546875" style="9" bestFit="1" customWidth="1"/>
    <col min="4618" max="4625" width="11.28515625" style="9" customWidth="1"/>
    <col min="4626" max="4864" width="9.140625" style="9"/>
    <col min="4865" max="4865" width="13.42578125" style="9" customWidth="1"/>
    <col min="4866" max="4872" width="11.28515625" style="9" customWidth="1"/>
    <col min="4873" max="4873" width="12.85546875" style="9" bestFit="1" customWidth="1"/>
    <col min="4874" max="4881" width="11.28515625" style="9" customWidth="1"/>
    <col min="4882" max="5120" width="9.140625" style="9"/>
    <col min="5121" max="5121" width="13.42578125" style="9" customWidth="1"/>
    <col min="5122" max="5128" width="11.28515625" style="9" customWidth="1"/>
    <col min="5129" max="5129" width="12.85546875" style="9" bestFit="1" customWidth="1"/>
    <col min="5130" max="5137" width="11.28515625" style="9" customWidth="1"/>
    <col min="5138" max="5376" width="9.140625" style="9"/>
    <col min="5377" max="5377" width="13.42578125" style="9" customWidth="1"/>
    <col min="5378" max="5384" width="11.28515625" style="9" customWidth="1"/>
    <col min="5385" max="5385" width="12.85546875" style="9" bestFit="1" customWidth="1"/>
    <col min="5386" max="5393" width="11.28515625" style="9" customWidth="1"/>
    <col min="5394" max="5632" width="9.140625" style="9"/>
    <col min="5633" max="5633" width="13.42578125" style="9" customWidth="1"/>
    <col min="5634" max="5640" width="11.28515625" style="9" customWidth="1"/>
    <col min="5641" max="5641" width="12.85546875" style="9" bestFit="1" customWidth="1"/>
    <col min="5642" max="5649" width="11.28515625" style="9" customWidth="1"/>
    <col min="5650" max="5888" width="9.140625" style="9"/>
    <col min="5889" max="5889" width="13.42578125" style="9" customWidth="1"/>
    <col min="5890" max="5896" width="11.28515625" style="9" customWidth="1"/>
    <col min="5897" max="5897" width="12.85546875" style="9" bestFit="1" customWidth="1"/>
    <col min="5898" max="5905" width="11.28515625" style="9" customWidth="1"/>
    <col min="5906" max="6144" width="9.140625" style="9"/>
    <col min="6145" max="6145" width="13.42578125" style="9" customWidth="1"/>
    <col min="6146" max="6152" width="11.28515625" style="9" customWidth="1"/>
    <col min="6153" max="6153" width="12.85546875" style="9" bestFit="1" customWidth="1"/>
    <col min="6154" max="6161" width="11.28515625" style="9" customWidth="1"/>
    <col min="6162" max="6400" width="9.140625" style="9"/>
    <col min="6401" max="6401" width="13.42578125" style="9" customWidth="1"/>
    <col min="6402" max="6408" width="11.28515625" style="9" customWidth="1"/>
    <col min="6409" max="6409" width="12.85546875" style="9" bestFit="1" customWidth="1"/>
    <col min="6410" max="6417" width="11.28515625" style="9" customWidth="1"/>
    <col min="6418" max="6656" width="9.140625" style="9"/>
    <col min="6657" max="6657" width="13.42578125" style="9" customWidth="1"/>
    <col min="6658" max="6664" width="11.28515625" style="9" customWidth="1"/>
    <col min="6665" max="6665" width="12.85546875" style="9" bestFit="1" customWidth="1"/>
    <col min="6666" max="6673" width="11.28515625" style="9" customWidth="1"/>
    <col min="6674" max="6912" width="9.140625" style="9"/>
    <col min="6913" max="6913" width="13.42578125" style="9" customWidth="1"/>
    <col min="6914" max="6920" width="11.28515625" style="9" customWidth="1"/>
    <col min="6921" max="6921" width="12.85546875" style="9" bestFit="1" customWidth="1"/>
    <col min="6922" max="6929" width="11.28515625" style="9" customWidth="1"/>
    <col min="6930" max="7168" width="9.140625" style="9"/>
    <col min="7169" max="7169" width="13.42578125" style="9" customWidth="1"/>
    <col min="7170" max="7176" width="11.28515625" style="9" customWidth="1"/>
    <col min="7177" max="7177" width="12.85546875" style="9" bestFit="1" customWidth="1"/>
    <col min="7178" max="7185" width="11.28515625" style="9" customWidth="1"/>
    <col min="7186" max="7424" width="9.140625" style="9"/>
    <col min="7425" max="7425" width="13.42578125" style="9" customWidth="1"/>
    <col min="7426" max="7432" width="11.28515625" style="9" customWidth="1"/>
    <col min="7433" max="7433" width="12.85546875" style="9" bestFit="1" customWidth="1"/>
    <col min="7434" max="7441" width="11.28515625" style="9" customWidth="1"/>
    <col min="7442" max="7680" width="9.140625" style="9"/>
    <col min="7681" max="7681" width="13.42578125" style="9" customWidth="1"/>
    <col min="7682" max="7688" width="11.28515625" style="9" customWidth="1"/>
    <col min="7689" max="7689" width="12.85546875" style="9" bestFit="1" customWidth="1"/>
    <col min="7690" max="7697" width="11.28515625" style="9" customWidth="1"/>
    <col min="7698" max="7936" width="9.140625" style="9"/>
    <col min="7937" max="7937" width="13.42578125" style="9" customWidth="1"/>
    <col min="7938" max="7944" width="11.28515625" style="9" customWidth="1"/>
    <col min="7945" max="7945" width="12.85546875" style="9" bestFit="1" customWidth="1"/>
    <col min="7946" max="7953" width="11.28515625" style="9" customWidth="1"/>
    <col min="7954" max="8192" width="9.140625" style="9"/>
    <col min="8193" max="8193" width="13.42578125" style="9" customWidth="1"/>
    <col min="8194" max="8200" width="11.28515625" style="9" customWidth="1"/>
    <col min="8201" max="8201" width="12.85546875" style="9" bestFit="1" customWidth="1"/>
    <col min="8202" max="8209" width="11.28515625" style="9" customWidth="1"/>
    <col min="8210" max="8448" width="9.140625" style="9"/>
    <col min="8449" max="8449" width="13.42578125" style="9" customWidth="1"/>
    <col min="8450" max="8456" width="11.28515625" style="9" customWidth="1"/>
    <col min="8457" max="8457" width="12.85546875" style="9" bestFit="1" customWidth="1"/>
    <col min="8458" max="8465" width="11.28515625" style="9" customWidth="1"/>
    <col min="8466" max="8704" width="9.140625" style="9"/>
    <col min="8705" max="8705" width="13.42578125" style="9" customWidth="1"/>
    <col min="8706" max="8712" width="11.28515625" style="9" customWidth="1"/>
    <col min="8713" max="8713" width="12.85546875" style="9" bestFit="1" customWidth="1"/>
    <col min="8714" max="8721" width="11.28515625" style="9" customWidth="1"/>
    <col min="8722" max="8960" width="9.140625" style="9"/>
    <col min="8961" max="8961" width="13.42578125" style="9" customWidth="1"/>
    <col min="8962" max="8968" width="11.28515625" style="9" customWidth="1"/>
    <col min="8969" max="8969" width="12.85546875" style="9" bestFit="1" customWidth="1"/>
    <col min="8970" max="8977" width="11.28515625" style="9" customWidth="1"/>
    <col min="8978" max="9216" width="9.140625" style="9"/>
    <col min="9217" max="9217" width="13.42578125" style="9" customWidth="1"/>
    <col min="9218" max="9224" width="11.28515625" style="9" customWidth="1"/>
    <col min="9225" max="9225" width="12.85546875" style="9" bestFit="1" customWidth="1"/>
    <col min="9226" max="9233" width="11.28515625" style="9" customWidth="1"/>
    <col min="9234" max="9472" width="9.140625" style="9"/>
    <col min="9473" max="9473" width="13.42578125" style="9" customWidth="1"/>
    <col min="9474" max="9480" width="11.28515625" style="9" customWidth="1"/>
    <col min="9481" max="9481" width="12.85546875" style="9" bestFit="1" customWidth="1"/>
    <col min="9482" max="9489" width="11.28515625" style="9" customWidth="1"/>
    <col min="9490" max="9728" width="9.140625" style="9"/>
    <col min="9729" max="9729" width="13.42578125" style="9" customWidth="1"/>
    <col min="9730" max="9736" width="11.28515625" style="9" customWidth="1"/>
    <col min="9737" max="9737" width="12.85546875" style="9" bestFit="1" customWidth="1"/>
    <col min="9738" max="9745" width="11.28515625" style="9" customWidth="1"/>
    <col min="9746" max="9984" width="9.140625" style="9"/>
    <col min="9985" max="9985" width="13.42578125" style="9" customWidth="1"/>
    <col min="9986" max="9992" width="11.28515625" style="9" customWidth="1"/>
    <col min="9993" max="9993" width="12.85546875" style="9" bestFit="1" customWidth="1"/>
    <col min="9994" max="10001" width="11.28515625" style="9" customWidth="1"/>
    <col min="10002" max="10240" width="9.140625" style="9"/>
    <col min="10241" max="10241" width="13.42578125" style="9" customWidth="1"/>
    <col min="10242" max="10248" width="11.28515625" style="9" customWidth="1"/>
    <col min="10249" max="10249" width="12.85546875" style="9" bestFit="1" customWidth="1"/>
    <col min="10250" max="10257" width="11.28515625" style="9" customWidth="1"/>
    <col min="10258" max="10496" width="9.140625" style="9"/>
    <col min="10497" max="10497" width="13.42578125" style="9" customWidth="1"/>
    <col min="10498" max="10504" width="11.28515625" style="9" customWidth="1"/>
    <col min="10505" max="10505" width="12.85546875" style="9" bestFit="1" customWidth="1"/>
    <col min="10506" max="10513" width="11.28515625" style="9" customWidth="1"/>
    <col min="10514" max="10752" width="9.140625" style="9"/>
    <col min="10753" max="10753" width="13.42578125" style="9" customWidth="1"/>
    <col min="10754" max="10760" width="11.28515625" style="9" customWidth="1"/>
    <col min="10761" max="10761" width="12.85546875" style="9" bestFit="1" customWidth="1"/>
    <col min="10762" max="10769" width="11.28515625" style="9" customWidth="1"/>
    <col min="10770" max="11008" width="9.140625" style="9"/>
    <col min="11009" max="11009" width="13.42578125" style="9" customWidth="1"/>
    <col min="11010" max="11016" width="11.28515625" style="9" customWidth="1"/>
    <col min="11017" max="11017" width="12.85546875" style="9" bestFit="1" customWidth="1"/>
    <col min="11018" max="11025" width="11.28515625" style="9" customWidth="1"/>
    <col min="11026" max="11264" width="9.140625" style="9"/>
    <col min="11265" max="11265" width="13.42578125" style="9" customWidth="1"/>
    <col min="11266" max="11272" width="11.28515625" style="9" customWidth="1"/>
    <col min="11273" max="11273" width="12.85546875" style="9" bestFit="1" customWidth="1"/>
    <col min="11274" max="11281" width="11.28515625" style="9" customWidth="1"/>
    <col min="11282" max="11520" width="9.140625" style="9"/>
    <col min="11521" max="11521" width="13.42578125" style="9" customWidth="1"/>
    <col min="11522" max="11528" width="11.28515625" style="9" customWidth="1"/>
    <col min="11529" max="11529" width="12.85546875" style="9" bestFit="1" customWidth="1"/>
    <col min="11530" max="11537" width="11.28515625" style="9" customWidth="1"/>
    <col min="11538" max="11776" width="9.140625" style="9"/>
    <col min="11777" max="11777" width="13.42578125" style="9" customWidth="1"/>
    <col min="11778" max="11784" width="11.28515625" style="9" customWidth="1"/>
    <col min="11785" max="11785" width="12.85546875" style="9" bestFit="1" customWidth="1"/>
    <col min="11786" max="11793" width="11.28515625" style="9" customWidth="1"/>
    <col min="11794" max="12032" width="9.140625" style="9"/>
    <col min="12033" max="12033" width="13.42578125" style="9" customWidth="1"/>
    <col min="12034" max="12040" width="11.28515625" style="9" customWidth="1"/>
    <col min="12041" max="12041" width="12.85546875" style="9" bestFit="1" customWidth="1"/>
    <col min="12042" max="12049" width="11.28515625" style="9" customWidth="1"/>
    <col min="12050" max="12288" width="9.140625" style="9"/>
    <col min="12289" max="12289" width="13.42578125" style="9" customWidth="1"/>
    <col min="12290" max="12296" width="11.28515625" style="9" customWidth="1"/>
    <col min="12297" max="12297" width="12.85546875" style="9" bestFit="1" customWidth="1"/>
    <col min="12298" max="12305" width="11.28515625" style="9" customWidth="1"/>
    <col min="12306" max="12544" width="9.140625" style="9"/>
    <col min="12545" max="12545" width="13.42578125" style="9" customWidth="1"/>
    <col min="12546" max="12552" width="11.28515625" style="9" customWidth="1"/>
    <col min="12553" max="12553" width="12.85546875" style="9" bestFit="1" customWidth="1"/>
    <col min="12554" max="12561" width="11.28515625" style="9" customWidth="1"/>
    <col min="12562" max="12800" width="9.140625" style="9"/>
    <col min="12801" max="12801" width="13.42578125" style="9" customWidth="1"/>
    <col min="12802" max="12808" width="11.28515625" style="9" customWidth="1"/>
    <col min="12809" max="12809" width="12.85546875" style="9" bestFit="1" customWidth="1"/>
    <col min="12810" max="12817" width="11.28515625" style="9" customWidth="1"/>
    <col min="12818" max="13056" width="9.140625" style="9"/>
    <col min="13057" max="13057" width="13.42578125" style="9" customWidth="1"/>
    <col min="13058" max="13064" width="11.28515625" style="9" customWidth="1"/>
    <col min="13065" max="13065" width="12.85546875" style="9" bestFit="1" customWidth="1"/>
    <col min="13066" max="13073" width="11.28515625" style="9" customWidth="1"/>
    <col min="13074" max="13312" width="9.140625" style="9"/>
    <col min="13313" max="13313" width="13.42578125" style="9" customWidth="1"/>
    <col min="13314" max="13320" width="11.28515625" style="9" customWidth="1"/>
    <col min="13321" max="13321" width="12.85546875" style="9" bestFit="1" customWidth="1"/>
    <col min="13322" max="13329" width="11.28515625" style="9" customWidth="1"/>
    <col min="13330" max="13568" width="9.140625" style="9"/>
    <col min="13569" max="13569" width="13.42578125" style="9" customWidth="1"/>
    <col min="13570" max="13576" width="11.28515625" style="9" customWidth="1"/>
    <col min="13577" max="13577" width="12.85546875" style="9" bestFit="1" customWidth="1"/>
    <col min="13578" max="13585" width="11.28515625" style="9" customWidth="1"/>
    <col min="13586" max="13824" width="9.140625" style="9"/>
    <col min="13825" max="13825" width="13.42578125" style="9" customWidth="1"/>
    <col min="13826" max="13832" width="11.28515625" style="9" customWidth="1"/>
    <col min="13833" max="13833" width="12.85546875" style="9" bestFit="1" customWidth="1"/>
    <col min="13834" max="13841" width="11.28515625" style="9" customWidth="1"/>
    <col min="13842" max="14080" width="9.140625" style="9"/>
    <col min="14081" max="14081" width="13.42578125" style="9" customWidth="1"/>
    <col min="14082" max="14088" width="11.28515625" style="9" customWidth="1"/>
    <col min="14089" max="14089" width="12.85546875" style="9" bestFit="1" customWidth="1"/>
    <col min="14090" max="14097" width="11.28515625" style="9" customWidth="1"/>
    <col min="14098" max="14336" width="9.140625" style="9"/>
    <col min="14337" max="14337" width="13.42578125" style="9" customWidth="1"/>
    <col min="14338" max="14344" width="11.28515625" style="9" customWidth="1"/>
    <col min="14345" max="14345" width="12.85546875" style="9" bestFit="1" customWidth="1"/>
    <col min="14346" max="14353" width="11.28515625" style="9" customWidth="1"/>
    <col min="14354" max="14592" width="9.140625" style="9"/>
    <col min="14593" max="14593" width="13.42578125" style="9" customWidth="1"/>
    <col min="14594" max="14600" width="11.28515625" style="9" customWidth="1"/>
    <col min="14601" max="14601" width="12.85546875" style="9" bestFit="1" customWidth="1"/>
    <col min="14602" max="14609" width="11.28515625" style="9" customWidth="1"/>
    <col min="14610" max="14848" width="9.140625" style="9"/>
    <col min="14849" max="14849" width="13.42578125" style="9" customWidth="1"/>
    <col min="14850" max="14856" width="11.28515625" style="9" customWidth="1"/>
    <col min="14857" max="14857" width="12.85546875" style="9" bestFit="1" customWidth="1"/>
    <col min="14858" max="14865" width="11.28515625" style="9" customWidth="1"/>
    <col min="14866" max="15104" width="9.140625" style="9"/>
    <col min="15105" max="15105" width="13.42578125" style="9" customWidth="1"/>
    <col min="15106" max="15112" width="11.28515625" style="9" customWidth="1"/>
    <col min="15113" max="15113" width="12.85546875" style="9" bestFit="1" customWidth="1"/>
    <col min="15114" max="15121" width="11.28515625" style="9" customWidth="1"/>
    <col min="15122" max="15360" width="9.140625" style="9"/>
    <col min="15361" max="15361" width="13.42578125" style="9" customWidth="1"/>
    <col min="15362" max="15368" width="11.28515625" style="9" customWidth="1"/>
    <col min="15369" max="15369" width="12.85546875" style="9" bestFit="1" customWidth="1"/>
    <col min="15370" max="15377" width="11.28515625" style="9" customWidth="1"/>
    <col min="15378" max="15616" width="9.140625" style="9"/>
    <col min="15617" max="15617" width="13.42578125" style="9" customWidth="1"/>
    <col min="15618" max="15624" width="11.28515625" style="9" customWidth="1"/>
    <col min="15625" max="15625" width="12.85546875" style="9" bestFit="1" customWidth="1"/>
    <col min="15626" max="15633" width="11.28515625" style="9" customWidth="1"/>
    <col min="15634" max="15872" width="9.140625" style="9"/>
    <col min="15873" max="15873" width="13.42578125" style="9" customWidth="1"/>
    <col min="15874" max="15880" width="11.28515625" style="9" customWidth="1"/>
    <col min="15881" max="15881" width="12.85546875" style="9" bestFit="1" customWidth="1"/>
    <col min="15882" max="15889" width="11.28515625" style="9" customWidth="1"/>
    <col min="15890" max="16128" width="9.140625" style="9"/>
    <col min="16129" max="16129" width="13.42578125" style="9" customWidth="1"/>
    <col min="16130" max="16136" width="11.28515625" style="9" customWidth="1"/>
    <col min="16137" max="16137" width="12.85546875" style="9" bestFit="1" customWidth="1"/>
    <col min="16138" max="16145" width="11.28515625" style="9" customWidth="1"/>
    <col min="16146" max="16384" width="9.140625" style="9"/>
  </cols>
  <sheetData>
    <row r="2" spans="2:18" x14ac:dyDescent="0.2">
      <c r="R2" s="10"/>
    </row>
    <row r="3" spans="2:18" x14ac:dyDescent="0.2">
      <c r="R3" s="10"/>
    </row>
    <row r="4" spans="2:18" x14ac:dyDescent="0.2">
      <c r="R4" s="10"/>
    </row>
    <row r="5" spans="2:18" x14ac:dyDescent="0.2">
      <c r="R5" s="10"/>
    </row>
    <row r="6" spans="2:18" x14ac:dyDescent="0.2">
      <c r="R6" s="10"/>
    </row>
    <row r="7" spans="2:18" x14ac:dyDescent="0.2">
      <c r="R7" s="10"/>
    </row>
    <row r="8" spans="2:18" x14ac:dyDescent="0.2">
      <c r="R8" s="10"/>
    </row>
    <row r="9" spans="2:18" ht="15" x14ac:dyDescent="0.25">
      <c r="B9" s="11" t="s">
        <v>29</v>
      </c>
      <c r="R9" s="10"/>
    </row>
    <row r="10" spans="2:18" x14ac:dyDescent="0.2">
      <c r="B10" s="9" t="s">
        <v>23</v>
      </c>
      <c r="R10" s="10"/>
    </row>
    <row r="11" spans="2:18" x14ac:dyDescent="0.2">
      <c r="R11" s="10"/>
    </row>
    <row r="12" spans="2:18" ht="21" customHeight="1" thickBot="1" x14ac:dyDescent="0.25">
      <c r="B12" s="29" t="s">
        <v>24</v>
      </c>
      <c r="C12" s="29"/>
      <c r="D12" s="29"/>
      <c r="E12" s="29"/>
      <c r="F12" s="29"/>
      <c r="G12" s="29"/>
      <c r="H12" s="29"/>
      <c r="I12" s="29"/>
      <c r="J12" s="29"/>
      <c r="K12" s="12"/>
      <c r="L12" s="12"/>
      <c r="M12" s="12"/>
      <c r="N12" s="12"/>
      <c r="O12" s="12"/>
      <c r="P12" s="12"/>
      <c r="Q12" s="12"/>
      <c r="R12" s="10"/>
    </row>
    <row r="13" spans="2:18" ht="13.5" thickTop="1" x14ac:dyDescent="0.2">
      <c r="R13" s="10"/>
    </row>
    <row r="14" spans="2:18" ht="12.75" customHeight="1" x14ac:dyDescent="0.2">
      <c r="B14" s="30" t="s">
        <v>42</v>
      </c>
      <c r="C14" s="30"/>
      <c r="D14" s="30"/>
      <c r="E14" s="30"/>
      <c r="F14" s="30"/>
      <c r="G14" s="30"/>
      <c r="H14" s="30"/>
      <c r="I14" s="30"/>
      <c r="J14" s="30"/>
      <c r="R14" s="10"/>
    </row>
    <row r="15" spans="2:18" x14ac:dyDescent="0.2">
      <c r="B15" s="30"/>
      <c r="C15" s="30"/>
      <c r="D15" s="30"/>
      <c r="E15" s="30"/>
      <c r="F15" s="30"/>
      <c r="G15" s="30"/>
      <c r="H15" s="30"/>
      <c r="I15" s="30"/>
      <c r="J15" s="30"/>
      <c r="R15" s="10"/>
    </row>
    <row r="16" spans="2:18" ht="19.5" customHeight="1" x14ac:dyDescent="0.2">
      <c r="B16" s="33" t="s">
        <v>57</v>
      </c>
      <c r="C16" s="33"/>
      <c r="D16" s="33"/>
      <c r="E16" s="33"/>
      <c r="F16" s="33"/>
      <c r="G16" s="33"/>
      <c r="H16" s="33"/>
      <c r="I16" s="33"/>
      <c r="J16" s="33"/>
      <c r="R16" s="10"/>
    </row>
    <row r="17" spans="2:18" x14ac:dyDescent="0.2">
      <c r="B17" s="22"/>
      <c r="C17" s="22"/>
      <c r="D17" s="22"/>
      <c r="E17" s="22"/>
      <c r="F17" s="22"/>
      <c r="G17" s="22"/>
      <c r="H17" s="22"/>
      <c r="I17" s="22"/>
      <c r="J17" s="22"/>
      <c r="R17" s="10"/>
    </row>
    <row r="18" spans="2:18" ht="29.25" customHeight="1" x14ac:dyDescent="0.2">
      <c r="B18" s="32" t="s">
        <v>26</v>
      </c>
      <c r="C18" s="32"/>
      <c r="D18" s="32"/>
      <c r="E18" s="32"/>
      <c r="F18" s="32"/>
      <c r="G18" s="32"/>
      <c r="H18" s="32"/>
      <c r="I18" s="32"/>
      <c r="J18" s="32"/>
      <c r="R18" s="10"/>
    </row>
    <row r="19" spans="2:18" ht="31.5" customHeight="1" x14ac:dyDescent="0.2">
      <c r="B19" s="31" t="s">
        <v>56</v>
      </c>
      <c r="C19" s="31"/>
      <c r="D19" s="31"/>
      <c r="E19" s="31"/>
      <c r="F19" s="31"/>
      <c r="G19" s="31"/>
      <c r="H19" s="31"/>
      <c r="I19" s="31"/>
      <c r="J19" s="31"/>
      <c r="R19" s="10"/>
    </row>
    <row r="20" spans="2:18" ht="40.5" customHeight="1" x14ac:dyDescent="0.2">
      <c r="B20" s="31"/>
      <c r="C20" s="31"/>
      <c r="D20" s="31"/>
      <c r="E20" s="31"/>
      <c r="F20" s="31"/>
      <c r="G20" s="31"/>
      <c r="H20" s="31"/>
      <c r="I20" s="31"/>
      <c r="J20" s="31"/>
      <c r="R20" s="10"/>
    </row>
    <row r="21" spans="2:18" ht="40.5" customHeight="1" x14ac:dyDescent="0.2">
      <c r="B21" s="31"/>
      <c r="C21" s="31"/>
      <c r="D21" s="31"/>
      <c r="E21" s="31"/>
      <c r="F21" s="31"/>
      <c r="G21" s="31"/>
      <c r="H21" s="31"/>
      <c r="I21" s="31"/>
      <c r="J21" s="31"/>
      <c r="R21" s="10"/>
    </row>
    <row r="22" spans="2:18" ht="9.75" customHeight="1" x14ac:dyDescent="0.2">
      <c r="B22" s="13"/>
      <c r="C22" s="13"/>
      <c r="D22" s="13"/>
      <c r="E22" s="13"/>
      <c r="F22" s="13"/>
      <c r="G22" s="13"/>
      <c r="H22" s="13"/>
      <c r="I22" s="13"/>
      <c r="J22" s="13"/>
      <c r="R22" s="10"/>
    </row>
    <row r="23" spans="2:18" ht="17.25" customHeight="1" x14ac:dyDescent="0.2">
      <c r="B23" s="27" t="s">
        <v>27</v>
      </c>
      <c r="C23" s="27"/>
      <c r="D23" s="28" t="s">
        <v>28</v>
      </c>
      <c r="E23" s="28"/>
      <c r="F23" s="34" t="s">
        <v>41</v>
      </c>
      <c r="G23" s="34"/>
      <c r="H23" s="34"/>
      <c r="I23" s="34"/>
      <c r="J23" s="34"/>
      <c r="R23" s="10"/>
    </row>
    <row r="24" spans="2:18" x14ac:dyDescent="0.2">
      <c r="B24" s="14"/>
      <c r="C24" s="14"/>
      <c r="D24" s="14"/>
      <c r="E24" s="14"/>
      <c r="F24" s="14"/>
      <c r="G24" s="14"/>
      <c r="H24" s="14"/>
      <c r="I24" s="14"/>
      <c r="J24" s="14"/>
      <c r="R24" s="10"/>
    </row>
    <row r="25" spans="2:18" x14ac:dyDescent="0.2">
      <c r="I25" s="9" t="s">
        <v>25</v>
      </c>
      <c r="J25" s="15">
        <v>46024</v>
      </c>
      <c r="R25" s="10"/>
    </row>
    <row r="26" spans="2:18" x14ac:dyDescent="0.2">
      <c r="R26" s="10"/>
    </row>
    <row r="27" spans="2:18" x14ac:dyDescent="0.2">
      <c r="R27" s="10"/>
    </row>
    <row r="28" spans="2:18" x14ac:dyDescent="0.2">
      <c r="R28" s="10"/>
    </row>
    <row r="29" spans="2:18" x14ac:dyDescent="0.2">
      <c r="R29" s="10"/>
    </row>
    <row r="30" spans="2:18" x14ac:dyDescent="0.2">
      <c r="R30" s="10"/>
    </row>
    <row r="31" spans="2:18" x14ac:dyDescent="0.2">
      <c r="R31" s="10"/>
    </row>
    <row r="32" spans="2:18" x14ac:dyDescent="0.2">
      <c r="R32" s="10"/>
    </row>
    <row r="33" spans="18:18" x14ac:dyDescent="0.2">
      <c r="R33" s="10"/>
    </row>
    <row r="34" spans="18:18" x14ac:dyDescent="0.2">
      <c r="R34" s="10"/>
    </row>
    <row r="35" spans="18:18" x14ac:dyDescent="0.2">
      <c r="R35" s="10"/>
    </row>
    <row r="36" spans="18:18" x14ac:dyDescent="0.2">
      <c r="R36" s="10"/>
    </row>
    <row r="37" spans="18:18" x14ac:dyDescent="0.2">
      <c r="R37" s="10"/>
    </row>
    <row r="38" spans="18:18" x14ac:dyDescent="0.2">
      <c r="R38" s="10"/>
    </row>
    <row r="39" spans="18:18" x14ac:dyDescent="0.2">
      <c r="R39" s="10"/>
    </row>
    <row r="40" spans="18:18" x14ac:dyDescent="0.2">
      <c r="R40" s="10"/>
    </row>
    <row r="41" spans="18:18" x14ac:dyDescent="0.2">
      <c r="R41" s="10"/>
    </row>
    <row r="42" spans="18:18" x14ac:dyDescent="0.2">
      <c r="R42" s="10"/>
    </row>
    <row r="43" spans="18:18" x14ac:dyDescent="0.2">
      <c r="R43" s="10"/>
    </row>
    <row r="44" spans="18:18" x14ac:dyDescent="0.2">
      <c r="R44" s="10"/>
    </row>
    <row r="45" spans="18:18" x14ac:dyDescent="0.2">
      <c r="R45" s="10"/>
    </row>
    <row r="46" spans="18:18" x14ac:dyDescent="0.2">
      <c r="R46" s="10"/>
    </row>
    <row r="47" spans="18:18" x14ac:dyDescent="0.2">
      <c r="R47" s="10"/>
    </row>
    <row r="48" spans="18:18" x14ac:dyDescent="0.2">
      <c r="R48" s="10"/>
    </row>
    <row r="49" spans="18:18" x14ac:dyDescent="0.2">
      <c r="R49" s="10"/>
    </row>
    <row r="50" spans="18:18" x14ac:dyDescent="0.2">
      <c r="R50" s="10"/>
    </row>
    <row r="51" spans="18:18" x14ac:dyDescent="0.2">
      <c r="R51" s="10"/>
    </row>
    <row r="52" spans="18:18" x14ac:dyDescent="0.2">
      <c r="R52" s="10"/>
    </row>
    <row r="53" spans="18:18" x14ac:dyDescent="0.2">
      <c r="R53" s="10"/>
    </row>
    <row r="54" spans="18:18" x14ac:dyDescent="0.2">
      <c r="R54" s="10"/>
    </row>
    <row r="55" spans="18:18" x14ac:dyDescent="0.2">
      <c r="R55" s="10"/>
    </row>
    <row r="56" spans="18:18" x14ac:dyDescent="0.2">
      <c r="R56" s="10"/>
    </row>
    <row r="57" spans="18:18" x14ac:dyDescent="0.2">
      <c r="R57" s="10"/>
    </row>
    <row r="58" spans="18:18" x14ac:dyDescent="0.2">
      <c r="R58" s="10"/>
    </row>
    <row r="59" spans="18:18" x14ac:dyDescent="0.2">
      <c r="R59" s="10"/>
    </row>
    <row r="60" spans="18:18" x14ac:dyDescent="0.2">
      <c r="R60" s="10"/>
    </row>
    <row r="61" spans="18:18" x14ac:dyDescent="0.2">
      <c r="R61" s="10"/>
    </row>
    <row r="62" spans="18:18" x14ac:dyDescent="0.2">
      <c r="R62" s="10"/>
    </row>
    <row r="63" spans="18:18" x14ac:dyDescent="0.2">
      <c r="R63" s="10"/>
    </row>
    <row r="64" spans="18:18" x14ac:dyDescent="0.2">
      <c r="R64" s="10"/>
    </row>
    <row r="65" spans="2:18" x14ac:dyDescent="0.2">
      <c r="R65" s="10"/>
    </row>
    <row r="66" spans="2:18" x14ac:dyDescent="0.2">
      <c r="R66" s="10"/>
    </row>
    <row r="67" spans="2:18" x14ac:dyDescent="0.2">
      <c r="R67" s="10"/>
    </row>
    <row r="68" spans="2:18" x14ac:dyDescent="0.2">
      <c r="R68" s="10"/>
    </row>
    <row r="69" spans="2:18" x14ac:dyDescent="0.2">
      <c r="R69" s="10"/>
    </row>
    <row r="70" spans="2:18" x14ac:dyDescent="0.2">
      <c r="R70" s="10"/>
    </row>
    <row r="71" spans="2:18" x14ac:dyDescent="0.2">
      <c r="R71" s="10"/>
    </row>
    <row r="72" spans="2:18" x14ac:dyDescent="0.2">
      <c r="R72" s="10"/>
    </row>
    <row r="73" spans="2:18" x14ac:dyDescent="0.2">
      <c r="R73" s="10"/>
    </row>
    <row r="74" spans="2:18" x14ac:dyDescent="0.2">
      <c r="R74" s="10"/>
    </row>
    <row r="75" spans="2:18" x14ac:dyDescent="0.2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R75" s="10"/>
    </row>
  </sheetData>
  <mergeCells count="8">
    <mergeCell ref="B23:C23"/>
    <mergeCell ref="D23:E23"/>
    <mergeCell ref="B12:J12"/>
    <mergeCell ref="B14:J15"/>
    <mergeCell ref="B19:J21"/>
    <mergeCell ref="B18:J18"/>
    <mergeCell ref="B16:J16"/>
    <mergeCell ref="F23:J23"/>
  </mergeCells>
  <hyperlinks>
    <hyperlink ref="D23:E23" r:id="rId1" display="(clique aqui)" xr:uid="{00000000-0004-0000-0000-000000000000}"/>
    <hyperlink ref="F23:J23" r:id="rId2" display="Painel das Emendas Parlamentares Individuais e de Bancada" xr:uid="{13B1CAD0-86C1-48A1-91F9-9C0991800F0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errors="blank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8F1A1-ED93-4953-833C-6AD8611A2524}">
  <sheetPr codeName="Planilha4"/>
  <dimension ref="A1:R64"/>
  <sheetViews>
    <sheetView zoomScale="90" zoomScaleNormal="90" workbookViewId="0">
      <pane ySplit="4" topLeftCell="A5" activePane="bottomLeft" state="frozen"/>
      <selection sqref="A1:XFD1048576"/>
      <selection pane="bottomLeft" activeCell="O5" sqref="O5:O58"/>
    </sheetView>
  </sheetViews>
  <sheetFormatPr defaultRowHeight="12.75" x14ac:dyDescent="0.2"/>
  <cols>
    <col min="1" max="1" width="17" style="5" customWidth="1"/>
    <col min="2" max="2" width="7.28515625" style="5" customWidth="1"/>
    <col min="3" max="3" width="23.7109375" style="5" customWidth="1"/>
    <col min="4" max="4" width="15" style="6" bestFit="1" customWidth="1"/>
    <col min="5" max="5" width="13.85546875" style="6" bestFit="1" customWidth="1"/>
    <col min="6" max="6" width="16.140625" style="6" bestFit="1" customWidth="1"/>
    <col min="7" max="7" width="15" style="6" bestFit="1" customWidth="1"/>
    <col min="8" max="8" width="14.85546875" style="6" customWidth="1"/>
    <col min="9" max="9" width="16.42578125" style="6" customWidth="1"/>
    <col min="10" max="15" width="14.85546875" style="6" customWidth="1"/>
    <col min="16" max="16" width="15.7109375" style="6" customWidth="1"/>
    <col min="17" max="17" width="11" style="6" bestFit="1" customWidth="1"/>
    <col min="18" max="18" width="12.5703125" style="6" bestFit="1" customWidth="1"/>
    <col min="19" max="16384" width="9.140625" style="6"/>
  </cols>
  <sheetData>
    <row r="1" spans="1:18" ht="18" customHeight="1" x14ac:dyDescent="0.2">
      <c r="A1" s="6"/>
    </row>
    <row r="2" spans="1:18" ht="18" customHeight="1" x14ac:dyDescent="0.2">
      <c r="A2" s="6"/>
      <c r="B2" s="6"/>
      <c r="C2" s="7" t="s">
        <v>43</v>
      </c>
    </row>
    <row r="3" spans="1:18" ht="18" customHeight="1" x14ac:dyDescent="0.2">
      <c r="A3" s="6"/>
      <c r="P3" s="26">
        <v>1</v>
      </c>
    </row>
    <row r="4" spans="1:18" s="8" customFormat="1" ht="30.75" customHeight="1" x14ac:dyDescent="0.2">
      <c r="A4" s="24" t="s">
        <v>0</v>
      </c>
      <c r="B4" s="35" t="s">
        <v>1</v>
      </c>
      <c r="C4" s="38"/>
      <c r="D4" s="4" t="s">
        <v>44</v>
      </c>
      <c r="E4" s="4" t="s">
        <v>45</v>
      </c>
      <c r="F4" s="4" t="s">
        <v>46</v>
      </c>
      <c r="G4" s="4" t="s">
        <v>47</v>
      </c>
      <c r="H4" s="4" t="s">
        <v>48</v>
      </c>
      <c r="I4" s="4" t="s">
        <v>49</v>
      </c>
      <c r="J4" s="4" t="s">
        <v>50</v>
      </c>
      <c r="K4" s="4" t="s">
        <v>51</v>
      </c>
      <c r="L4" s="4" t="s">
        <v>52</v>
      </c>
      <c r="M4" s="4" t="s">
        <v>53</v>
      </c>
      <c r="N4" s="4" t="s">
        <v>54</v>
      </c>
      <c r="O4" s="4" t="s">
        <v>55</v>
      </c>
      <c r="P4" s="3" t="s">
        <v>22</v>
      </c>
    </row>
    <row r="5" spans="1:18" ht="24" customHeight="1" x14ac:dyDescent="0.2">
      <c r="A5" s="37" t="s">
        <v>2</v>
      </c>
      <c r="B5" s="23" t="s">
        <v>3</v>
      </c>
      <c r="C5" s="23" t="s">
        <v>4</v>
      </c>
      <c r="D5" s="2">
        <v>0</v>
      </c>
      <c r="E5" s="2">
        <v>13676052</v>
      </c>
      <c r="F5" s="2">
        <v>1967530</v>
      </c>
      <c r="G5" s="2">
        <v>1937679.8</v>
      </c>
      <c r="H5" s="2">
        <v>0</v>
      </c>
      <c r="I5" s="2">
        <v>172084.93</v>
      </c>
      <c r="J5" s="2">
        <v>0</v>
      </c>
      <c r="K5" s="2">
        <v>21450136</v>
      </c>
      <c r="L5" s="2">
        <v>1168200</v>
      </c>
      <c r="M5" s="2">
        <v>4758748.22</v>
      </c>
      <c r="N5" s="2">
        <v>0</v>
      </c>
      <c r="O5" s="2">
        <v>14492456</v>
      </c>
      <c r="P5" s="16">
        <f>SUM(D5:O5)</f>
        <v>59622886.950000003</v>
      </c>
      <c r="Q5" s="18"/>
      <c r="R5" s="21"/>
    </row>
    <row r="6" spans="1:18" ht="24" customHeight="1" x14ac:dyDescent="0.2">
      <c r="A6" s="37"/>
      <c r="B6" s="23" t="s">
        <v>6</v>
      </c>
      <c r="C6" s="23" t="s">
        <v>7</v>
      </c>
      <c r="D6" s="2">
        <v>0</v>
      </c>
      <c r="E6" s="2">
        <v>0</v>
      </c>
      <c r="F6" s="2">
        <v>800000</v>
      </c>
      <c r="G6" s="2">
        <v>5336941.82</v>
      </c>
      <c r="H6" s="2">
        <v>0</v>
      </c>
      <c r="I6" s="2">
        <v>0</v>
      </c>
      <c r="J6" s="2">
        <v>0</v>
      </c>
      <c r="K6" s="2">
        <v>0</v>
      </c>
      <c r="L6" s="2">
        <v>7227000</v>
      </c>
      <c r="M6" s="2">
        <v>955350</v>
      </c>
      <c r="N6" s="2">
        <v>0</v>
      </c>
      <c r="O6" s="2">
        <v>8421476</v>
      </c>
      <c r="P6" s="16">
        <f t="shared" ref="P6:P58" si="0">SUM(D6:O6)</f>
        <v>22740767.82</v>
      </c>
      <c r="Q6" s="18"/>
      <c r="R6" s="21"/>
    </row>
    <row r="7" spans="1:18" ht="24" customHeight="1" x14ac:dyDescent="0.2">
      <c r="A7" s="37" t="s">
        <v>8</v>
      </c>
      <c r="B7" s="23" t="s">
        <v>3</v>
      </c>
      <c r="C7" s="23" t="s">
        <v>4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3500000</v>
      </c>
      <c r="L7" s="1">
        <v>0</v>
      </c>
      <c r="M7" s="1">
        <v>200000</v>
      </c>
      <c r="N7" s="1">
        <v>0</v>
      </c>
      <c r="O7" s="1">
        <v>0</v>
      </c>
      <c r="P7" s="17">
        <f t="shared" si="0"/>
        <v>3700000</v>
      </c>
      <c r="Q7" s="18"/>
      <c r="R7" s="21"/>
    </row>
    <row r="8" spans="1:18" ht="24" customHeight="1" x14ac:dyDescent="0.2">
      <c r="A8" s="37"/>
      <c r="B8" s="23" t="s">
        <v>6</v>
      </c>
      <c r="C8" s="23" t="s">
        <v>7</v>
      </c>
      <c r="D8" s="1">
        <v>0</v>
      </c>
      <c r="E8" s="1">
        <v>249902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200000</v>
      </c>
      <c r="N8" s="1">
        <v>0</v>
      </c>
      <c r="O8" s="1">
        <v>0</v>
      </c>
      <c r="P8" s="17">
        <f t="shared" si="0"/>
        <v>449902</v>
      </c>
      <c r="Q8" s="18"/>
      <c r="R8" s="21"/>
    </row>
    <row r="9" spans="1:18" ht="24" customHeight="1" x14ac:dyDescent="0.2">
      <c r="A9" s="37" t="s">
        <v>30</v>
      </c>
      <c r="B9" s="23" t="s">
        <v>3</v>
      </c>
      <c r="C9" s="23" t="s">
        <v>4</v>
      </c>
      <c r="D9" s="2">
        <v>0</v>
      </c>
      <c r="E9" s="2">
        <v>15022817</v>
      </c>
      <c r="F9" s="2">
        <v>0</v>
      </c>
      <c r="G9" s="2">
        <v>553888.67000000004</v>
      </c>
      <c r="H9" s="2">
        <v>0</v>
      </c>
      <c r="I9" s="2">
        <v>0</v>
      </c>
      <c r="J9" s="2">
        <v>0</v>
      </c>
      <c r="K9" s="2">
        <v>0</v>
      </c>
      <c r="L9" s="2">
        <v>13693000</v>
      </c>
      <c r="M9" s="2">
        <v>9900000</v>
      </c>
      <c r="N9" s="2">
        <v>0</v>
      </c>
      <c r="O9" s="2">
        <v>6577000</v>
      </c>
      <c r="P9" s="16">
        <f t="shared" si="0"/>
        <v>45746705.670000002</v>
      </c>
      <c r="Q9" s="18"/>
      <c r="R9" s="21"/>
    </row>
    <row r="10" spans="1:18" ht="24" customHeight="1" x14ac:dyDescent="0.2">
      <c r="A10" s="37"/>
      <c r="B10" s="23" t="s">
        <v>6</v>
      </c>
      <c r="C10" s="23" t="s">
        <v>7</v>
      </c>
      <c r="D10" s="2">
        <v>0</v>
      </c>
      <c r="E10" s="2">
        <v>3697523</v>
      </c>
      <c r="F10" s="2">
        <v>56800.85</v>
      </c>
      <c r="G10" s="2">
        <v>84225.61</v>
      </c>
      <c r="H10" s="2">
        <v>236460</v>
      </c>
      <c r="I10" s="2">
        <v>4175.4399999999996</v>
      </c>
      <c r="J10" s="2">
        <v>1334957.3999999999</v>
      </c>
      <c r="K10" s="2">
        <v>168502.33000000002</v>
      </c>
      <c r="L10" s="2">
        <v>11869817.85</v>
      </c>
      <c r="M10" s="2">
        <v>5940000</v>
      </c>
      <c r="N10" s="2">
        <v>0</v>
      </c>
      <c r="O10" s="2">
        <v>3693080.16</v>
      </c>
      <c r="P10" s="16">
        <f t="shared" si="0"/>
        <v>27085542.640000001</v>
      </c>
      <c r="Q10" s="18"/>
      <c r="R10" s="21"/>
    </row>
    <row r="11" spans="1:18" ht="24" customHeight="1" x14ac:dyDescent="0.2">
      <c r="A11" s="37" t="s">
        <v>9</v>
      </c>
      <c r="B11" s="23" t="s">
        <v>3</v>
      </c>
      <c r="C11" s="23" t="s">
        <v>4</v>
      </c>
      <c r="D11" s="1">
        <v>0</v>
      </c>
      <c r="E11" s="1">
        <v>3998830</v>
      </c>
      <c r="F11" s="1">
        <v>0</v>
      </c>
      <c r="G11" s="1">
        <v>0</v>
      </c>
      <c r="H11" s="1">
        <v>0</v>
      </c>
      <c r="I11" s="1">
        <v>40322.720000000001</v>
      </c>
      <c r="J11" s="1">
        <v>25336637</v>
      </c>
      <c r="K11" s="1">
        <v>3600000</v>
      </c>
      <c r="L11" s="1">
        <v>4257017.8499999996</v>
      </c>
      <c r="M11" s="1">
        <v>2500000</v>
      </c>
      <c r="N11" s="1">
        <v>0</v>
      </c>
      <c r="O11" s="1">
        <v>1192000</v>
      </c>
      <c r="P11" s="17">
        <f t="shared" si="0"/>
        <v>40924807.57</v>
      </c>
      <c r="Q11" s="18"/>
      <c r="R11" s="21"/>
    </row>
    <row r="12" spans="1:18" ht="24" customHeight="1" x14ac:dyDescent="0.2">
      <c r="A12" s="37"/>
      <c r="B12" s="23" t="s">
        <v>6</v>
      </c>
      <c r="C12" s="23" t="s">
        <v>7</v>
      </c>
      <c r="D12" s="1">
        <v>439000</v>
      </c>
      <c r="E12" s="1">
        <v>946361.33000000007</v>
      </c>
      <c r="F12" s="1">
        <v>3299840</v>
      </c>
      <c r="G12" s="1">
        <v>0</v>
      </c>
      <c r="H12" s="1">
        <v>0</v>
      </c>
      <c r="I12" s="1">
        <v>334220.34999999998</v>
      </c>
      <c r="J12" s="1">
        <v>0</v>
      </c>
      <c r="K12" s="1">
        <v>0</v>
      </c>
      <c r="L12" s="1">
        <v>0</v>
      </c>
      <c r="M12" s="1">
        <v>414885</v>
      </c>
      <c r="N12" s="1">
        <v>0</v>
      </c>
      <c r="O12" s="1">
        <v>3052761.04</v>
      </c>
      <c r="P12" s="17">
        <f t="shared" si="0"/>
        <v>8487067.7199999988</v>
      </c>
      <c r="Q12" s="18"/>
      <c r="R12" s="21"/>
    </row>
    <row r="13" spans="1:18" ht="24" customHeight="1" x14ac:dyDescent="0.2">
      <c r="A13" s="37" t="s">
        <v>10</v>
      </c>
      <c r="B13" s="23" t="s">
        <v>3</v>
      </c>
      <c r="C13" s="23" t="s">
        <v>4</v>
      </c>
      <c r="D13" s="2">
        <v>0</v>
      </c>
      <c r="E13" s="2">
        <v>300000</v>
      </c>
      <c r="F13" s="2">
        <v>0</v>
      </c>
      <c r="G13" s="2">
        <v>29897.87</v>
      </c>
      <c r="H13" s="2">
        <v>0</v>
      </c>
      <c r="I13" s="2">
        <v>0</v>
      </c>
      <c r="J13" s="2">
        <v>0</v>
      </c>
      <c r="K13" s="2">
        <v>0</v>
      </c>
      <c r="L13" s="2">
        <v>78460148.140000001</v>
      </c>
      <c r="M13" s="2">
        <v>29070927.270000003</v>
      </c>
      <c r="N13" s="2">
        <v>0</v>
      </c>
      <c r="O13" s="2">
        <v>15844452.030000001</v>
      </c>
      <c r="P13" s="16">
        <f t="shared" si="0"/>
        <v>123705425.31</v>
      </c>
      <c r="Q13" s="18"/>
      <c r="R13" s="21"/>
    </row>
    <row r="14" spans="1:18" ht="24" customHeight="1" x14ac:dyDescent="0.2">
      <c r="A14" s="37"/>
      <c r="B14" s="23" t="s">
        <v>6</v>
      </c>
      <c r="C14" s="23" t="s">
        <v>7</v>
      </c>
      <c r="D14" s="2">
        <v>8228</v>
      </c>
      <c r="E14" s="2">
        <v>42627.25</v>
      </c>
      <c r="F14" s="2">
        <v>211680</v>
      </c>
      <c r="G14" s="2">
        <v>212647.28</v>
      </c>
      <c r="H14" s="2">
        <v>156926.89000000001</v>
      </c>
      <c r="I14" s="2">
        <v>1626726.73</v>
      </c>
      <c r="J14" s="2">
        <v>487222.37</v>
      </c>
      <c r="K14" s="2">
        <v>5066497.99</v>
      </c>
      <c r="L14" s="2">
        <v>55254904.199999996</v>
      </c>
      <c r="M14" s="2">
        <v>15099453.25</v>
      </c>
      <c r="N14" s="2">
        <v>193618.16</v>
      </c>
      <c r="O14" s="2">
        <v>5934398.5899999999</v>
      </c>
      <c r="P14" s="16">
        <f t="shared" si="0"/>
        <v>84294930.709999993</v>
      </c>
      <c r="Q14" s="18"/>
      <c r="R14" s="21"/>
    </row>
    <row r="15" spans="1:18" ht="24" customHeight="1" x14ac:dyDescent="0.2">
      <c r="A15" s="37" t="s">
        <v>31</v>
      </c>
      <c r="B15" s="23" t="s">
        <v>3</v>
      </c>
      <c r="C15" s="23" t="s">
        <v>4</v>
      </c>
      <c r="D15" s="1">
        <v>0</v>
      </c>
      <c r="E15" s="1">
        <v>132500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48509857</v>
      </c>
      <c r="L15" s="1">
        <v>3000000</v>
      </c>
      <c r="M15" s="1">
        <v>0</v>
      </c>
      <c r="N15" s="1">
        <v>0</v>
      </c>
      <c r="O15" s="1">
        <v>997912.08</v>
      </c>
      <c r="P15" s="17">
        <f t="shared" si="0"/>
        <v>52640269.079999998</v>
      </c>
      <c r="Q15" s="18"/>
      <c r="R15" s="21"/>
    </row>
    <row r="16" spans="1:18" ht="24" customHeight="1" x14ac:dyDescent="0.2">
      <c r="A16" s="37"/>
      <c r="B16" s="23" t="s">
        <v>6</v>
      </c>
      <c r="C16" s="23" t="s">
        <v>7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3960000</v>
      </c>
      <c r="M16" s="1">
        <v>0</v>
      </c>
      <c r="N16" s="1">
        <v>0</v>
      </c>
      <c r="O16" s="1">
        <v>8078400</v>
      </c>
      <c r="P16" s="17">
        <f t="shared" si="0"/>
        <v>12038400</v>
      </c>
      <c r="Q16" s="18"/>
      <c r="R16" s="21"/>
    </row>
    <row r="17" spans="1:18" ht="24" customHeight="1" x14ac:dyDescent="0.2">
      <c r="A17" s="37" t="s">
        <v>5</v>
      </c>
      <c r="B17" s="23" t="s">
        <v>3</v>
      </c>
      <c r="C17" s="23" t="s">
        <v>4</v>
      </c>
      <c r="D17" s="2">
        <v>0</v>
      </c>
      <c r="E17" s="2">
        <v>17241037</v>
      </c>
      <c r="F17" s="2">
        <v>518360.09999999992</v>
      </c>
      <c r="G17" s="2">
        <v>0</v>
      </c>
      <c r="H17" s="2">
        <v>0</v>
      </c>
      <c r="I17" s="2">
        <v>525020.16000000003</v>
      </c>
      <c r="J17" s="2">
        <v>21214.5</v>
      </c>
      <c r="K17" s="2">
        <v>24400000</v>
      </c>
      <c r="L17" s="2">
        <v>11350886.630000001</v>
      </c>
      <c r="M17" s="2">
        <v>9500000</v>
      </c>
      <c r="N17" s="2">
        <v>7852342.6399999997</v>
      </c>
      <c r="O17" s="2">
        <v>1500000</v>
      </c>
      <c r="P17" s="16">
        <f t="shared" si="0"/>
        <v>72908861.030000001</v>
      </c>
      <c r="Q17" s="18"/>
      <c r="R17" s="21"/>
    </row>
    <row r="18" spans="1:18" ht="24" customHeight="1" x14ac:dyDescent="0.2">
      <c r="A18" s="37"/>
      <c r="B18" s="23" t="s">
        <v>6</v>
      </c>
      <c r="C18" s="23" t="s">
        <v>7</v>
      </c>
      <c r="D18" s="2">
        <v>0</v>
      </c>
      <c r="E18" s="2">
        <v>31405130</v>
      </c>
      <c r="F18" s="2">
        <v>3733257.13</v>
      </c>
      <c r="G18" s="2">
        <v>0</v>
      </c>
      <c r="H18" s="2">
        <v>5669421.6299999999</v>
      </c>
      <c r="I18" s="2">
        <v>1046301.77</v>
      </c>
      <c r="J18" s="2">
        <v>0</v>
      </c>
      <c r="K18" s="2">
        <v>0</v>
      </c>
      <c r="L18" s="2">
        <v>10587921.380000001</v>
      </c>
      <c r="M18" s="2">
        <v>1117076.1000000001</v>
      </c>
      <c r="N18" s="2">
        <v>3136502.42</v>
      </c>
      <c r="O18" s="2">
        <v>2856319.6999999997</v>
      </c>
      <c r="P18" s="16">
        <f t="shared" si="0"/>
        <v>59551930.130000018</v>
      </c>
      <c r="Q18" s="18"/>
      <c r="R18" s="21"/>
    </row>
    <row r="19" spans="1:18" ht="24" customHeight="1" x14ac:dyDescent="0.2">
      <c r="A19" s="37" t="s">
        <v>32</v>
      </c>
      <c r="B19" s="23" t="s">
        <v>3</v>
      </c>
      <c r="C19" s="23" t="s">
        <v>4</v>
      </c>
      <c r="D19" s="1">
        <v>0</v>
      </c>
      <c r="E19" s="1">
        <v>0</v>
      </c>
      <c r="F19" s="1">
        <v>950000</v>
      </c>
      <c r="G19" s="1">
        <v>0</v>
      </c>
      <c r="H19" s="1">
        <v>0</v>
      </c>
      <c r="I19" s="1">
        <v>0</v>
      </c>
      <c r="J19" s="1">
        <v>558750</v>
      </c>
      <c r="K19" s="1">
        <v>15649000</v>
      </c>
      <c r="L19" s="1">
        <v>6387500</v>
      </c>
      <c r="M19" s="1">
        <v>3863000</v>
      </c>
      <c r="N19" s="1">
        <v>400000</v>
      </c>
      <c r="O19" s="1">
        <v>200000</v>
      </c>
      <c r="P19" s="17">
        <f t="shared" si="0"/>
        <v>28008250</v>
      </c>
      <c r="Q19" s="18"/>
      <c r="R19" s="21"/>
    </row>
    <row r="20" spans="1:18" ht="24" customHeight="1" x14ac:dyDescent="0.2">
      <c r="A20" s="37"/>
      <c r="B20" s="23" t="s">
        <v>6</v>
      </c>
      <c r="C20" s="23" t="s">
        <v>7</v>
      </c>
      <c r="D20" s="1">
        <v>217248</v>
      </c>
      <c r="E20" s="1">
        <v>4388342.8599999994</v>
      </c>
      <c r="F20" s="1">
        <v>2390014.4900000002</v>
      </c>
      <c r="G20" s="1">
        <v>259899.8</v>
      </c>
      <c r="H20" s="1">
        <v>2712.37</v>
      </c>
      <c r="I20" s="1">
        <v>0</v>
      </c>
      <c r="J20" s="1">
        <v>150000</v>
      </c>
      <c r="K20" s="1">
        <v>0</v>
      </c>
      <c r="L20" s="1">
        <v>4936.29</v>
      </c>
      <c r="M20" s="1">
        <v>0</v>
      </c>
      <c r="N20" s="1">
        <v>0</v>
      </c>
      <c r="O20" s="1">
        <v>2247741.7199999997</v>
      </c>
      <c r="P20" s="17">
        <f t="shared" si="0"/>
        <v>9660895.5299999993</v>
      </c>
      <c r="Q20" s="18"/>
      <c r="R20" s="21"/>
    </row>
    <row r="21" spans="1:18" ht="24" customHeight="1" x14ac:dyDescent="0.2">
      <c r="A21" s="37" t="s">
        <v>33</v>
      </c>
      <c r="B21" s="23" t="s">
        <v>3</v>
      </c>
      <c r="C21" s="23" t="s">
        <v>4</v>
      </c>
      <c r="D21" s="2">
        <v>0</v>
      </c>
      <c r="E21" s="2">
        <v>0</v>
      </c>
      <c r="F21" s="2">
        <v>44814</v>
      </c>
      <c r="G21" s="2">
        <v>0</v>
      </c>
      <c r="H21" s="2">
        <v>0</v>
      </c>
      <c r="I21" s="2">
        <v>0</v>
      </c>
      <c r="J21" s="2">
        <v>0</v>
      </c>
      <c r="K21" s="2">
        <v>570000</v>
      </c>
      <c r="L21" s="2">
        <v>0</v>
      </c>
      <c r="M21" s="2">
        <v>0</v>
      </c>
      <c r="N21" s="2">
        <v>0</v>
      </c>
      <c r="O21" s="2">
        <v>483868.42</v>
      </c>
      <c r="P21" s="16">
        <f t="shared" si="0"/>
        <v>1098682.42</v>
      </c>
      <c r="Q21" s="18"/>
      <c r="R21" s="21"/>
    </row>
    <row r="22" spans="1:18" ht="24" customHeight="1" x14ac:dyDescent="0.2">
      <c r="A22" s="37"/>
      <c r="B22" s="23" t="s">
        <v>6</v>
      </c>
      <c r="C22" s="23" t="s">
        <v>7</v>
      </c>
      <c r="D22" s="2">
        <v>4668.91</v>
      </c>
      <c r="E22" s="2">
        <v>2988010.37</v>
      </c>
      <c r="F22" s="2">
        <v>317634.93</v>
      </c>
      <c r="G22" s="2">
        <v>0</v>
      </c>
      <c r="H22" s="2">
        <v>70217.52</v>
      </c>
      <c r="I22" s="2">
        <v>977873.2</v>
      </c>
      <c r="J22" s="2">
        <v>0</v>
      </c>
      <c r="K22" s="2">
        <v>43710.59</v>
      </c>
      <c r="L22" s="2">
        <v>1980000</v>
      </c>
      <c r="M22" s="2">
        <v>495000</v>
      </c>
      <c r="N22" s="2">
        <v>0</v>
      </c>
      <c r="O22" s="2">
        <v>2153672.85</v>
      </c>
      <c r="P22" s="16">
        <f t="shared" si="0"/>
        <v>9030788.370000001</v>
      </c>
      <c r="Q22" s="18"/>
      <c r="R22" s="21"/>
    </row>
    <row r="23" spans="1:18" ht="24" customHeight="1" x14ac:dyDescent="0.2">
      <c r="A23" s="37" t="s">
        <v>34</v>
      </c>
      <c r="B23" s="23" t="s">
        <v>3</v>
      </c>
      <c r="C23" s="23" t="s">
        <v>4</v>
      </c>
      <c r="D23" s="1">
        <v>150000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4268216</v>
      </c>
      <c r="K23" s="1">
        <v>902449</v>
      </c>
      <c r="L23" s="1">
        <v>990000</v>
      </c>
      <c r="M23" s="1">
        <v>0</v>
      </c>
      <c r="N23" s="1">
        <v>0</v>
      </c>
      <c r="O23" s="1">
        <v>990000</v>
      </c>
      <c r="P23" s="17">
        <f t="shared" si="0"/>
        <v>7300665</v>
      </c>
      <c r="Q23" s="18"/>
      <c r="R23" s="21"/>
    </row>
    <row r="24" spans="1:18" ht="24" customHeight="1" x14ac:dyDescent="0.2">
      <c r="A24" s="37"/>
      <c r="B24" s="23" t="s">
        <v>6</v>
      </c>
      <c r="C24" s="23" t="s">
        <v>7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1002856</v>
      </c>
      <c r="J24" s="1">
        <v>136073.64000000001</v>
      </c>
      <c r="K24" s="1">
        <v>0</v>
      </c>
      <c r="L24" s="1">
        <v>129966.67</v>
      </c>
      <c r="M24" s="1">
        <v>0</v>
      </c>
      <c r="N24" s="1">
        <v>149407.62</v>
      </c>
      <c r="O24" s="1">
        <v>125904.35</v>
      </c>
      <c r="P24" s="17">
        <f t="shared" si="0"/>
        <v>1544208.2800000003</v>
      </c>
      <c r="Q24" s="18"/>
      <c r="R24" s="21"/>
    </row>
    <row r="25" spans="1:18" ht="24" customHeight="1" x14ac:dyDescent="0.2">
      <c r="A25" s="37" t="s">
        <v>20</v>
      </c>
      <c r="B25" s="23" t="s">
        <v>3</v>
      </c>
      <c r="C25" s="23" t="s">
        <v>4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8300000</v>
      </c>
      <c r="M25" s="2">
        <v>17275985</v>
      </c>
      <c r="N25" s="2">
        <v>0</v>
      </c>
      <c r="O25" s="2">
        <v>0</v>
      </c>
      <c r="P25" s="16">
        <f t="shared" si="0"/>
        <v>25575985</v>
      </c>
      <c r="Q25" s="18"/>
      <c r="R25" s="21"/>
    </row>
    <row r="26" spans="1:18" ht="24" customHeight="1" x14ac:dyDescent="0.2">
      <c r="A26" s="37"/>
      <c r="B26" s="23" t="s">
        <v>6</v>
      </c>
      <c r="C26" s="23" t="s">
        <v>7</v>
      </c>
      <c r="D26" s="2">
        <v>0</v>
      </c>
      <c r="E26" s="2">
        <v>3999298</v>
      </c>
      <c r="F26" s="2">
        <v>0</v>
      </c>
      <c r="G26" s="2">
        <v>5603319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5903247</v>
      </c>
      <c r="N26" s="2">
        <v>0</v>
      </c>
      <c r="O26" s="2">
        <v>9164022</v>
      </c>
      <c r="P26" s="16">
        <f t="shared" si="0"/>
        <v>24669886</v>
      </c>
      <c r="Q26" s="18"/>
      <c r="R26" s="21"/>
    </row>
    <row r="27" spans="1:18" ht="24" customHeight="1" x14ac:dyDescent="0.2">
      <c r="A27" s="37" t="s">
        <v>11</v>
      </c>
      <c r="B27" s="23" t="s">
        <v>3</v>
      </c>
      <c r="C27" s="23" t="s">
        <v>4</v>
      </c>
      <c r="D27" s="1">
        <v>0</v>
      </c>
      <c r="E27" s="1">
        <v>20120716</v>
      </c>
      <c r="F27" s="1">
        <v>213745.19999999998</v>
      </c>
      <c r="G27" s="1">
        <v>0</v>
      </c>
      <c r="H27" s="1">
        <v>1008232.45</v>
      </c>
      <c r="I27" s="1">
        <v>165929.97</v>
      </c>
      <c r="J27" s="1">
        <v>1800000</v>
      </c>
      <c r="K27" s="1">
        <v>0</v>
      </c>
      <c r="L27" s="1">
        <v>0</v>
      </c>
      <c r="M27" s="1">
        <v>1584000</v>
      </c>
      <c r="N27" s="1">
        <v>29595.16</v>
      </c>
      <c r="O27" s="1">
        <v>2955355.15</v>
      </c>
      <c r="P27" s="17">
        <f t="shared" si="0"/>
        <v>27877573.929999996</v>
      </c>
      <c r="Q27" s="18"/>
      <c r="R27" s="21"/>
    </row>
    <row r="28" spans="1:18" ht="24" customHeight="1" x14ac:dyDescent="0.2">
      <c r="A28" s="37"/>
      <c r="B28" s="23" t="s">
        <v>6</v>
      </c>
      <c r="C28" s="23" t="s">
        <v>7</v>
      </c>
      <c r="D28" s="1">
        <v>0</v>
      </c>
      <c r="E28" s="1">
        <v>2293642</v>
      </c>
      <c r="F28" s="1">
        <v>1820930.94</v>
      </c>
      <c r="G28" s="1">
        <v>55514.44</v>
      </c>
      <c r="H28" s="1">
        <v>76924.98</v>
      </c>
      <c r="I28" s="1">
        <v>61923.7</v>
      </c>
      <c r="J28" s="1">
        <v>351607.49</v>
      </c>
      <c r="K28" s="1">
        <v>0</v>
      </c>
      <c r="L28" s="1">
        <v>19510624.039999999</v>
      </c>
      <c r="M28" s="1">
        <v>10264037.85</v>
      </c>
      <c r="N28" s="1">
        <v>139801.56</v>
      </c>
      <c r="O28" s="1">
        <v>9458012</v>
      </c>
      <c r="P28" s="17">
        <f t="shared" si="0"/>
        <v>44033019</v>
      </c>
      <c r="Q28" s="18"/>
      <c r="R28" s="21"/>
    </row>
    <row r="29" spans="1:18" ht="24" customHeight="1" x14ac:dyDescent="0.2">
      <c r="A29" s="37" t="s">
        <v>12</v>
      </c>
      <c r="B29" s="23" t="s">
        <v>3</v>
      </c>
      <c r="C29" s="23" t="s">
        <v>4</v>
      </c>
      <c r="D29" s="2">
        <v>0</v>
      </c>
      <c r="E29" s="2">
        <v>707.8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2233358.85</v>
      </c>
      <c r="M29" s="2">
        <v>443505.15</v>
      </c>
      <c r="N29" s="2">
        <v>200000</v>
      </c>
      <c r="O29" s="2">
        <v>286500</v>
      </c>
      <c r="P29" s="16">
        <f t="shared" si="0"/>
        <v>3164071.8</v>
      </c>
      <c r="Q29" s="18"/>
      <c r="R29" s="21"/>
    </row>
    <row r="30" spans="1:18" ht="24" customHeight="1" x14ac:dyDescent="0.2">
      <c r="A30" s="37"/>
      <c r="B30" s="23" t="s">
        <v>6</v>
      </c>
      <c r="C30" s="23" t="s">
        <v>7</v>
      </c>
      <c r="D30" s="2">
        <v>1004760.04</v>
      </c>
      <c r="E30" s="2">
        <v>207436.44</v>
      </c>
      <c r="F30" s="2">
        <v>319940.58</v>
      </c>
      <c r="G30" s="2">
        <v>286707.66000000003</v>
      </c>
      <c r="H30" s="2">
        <v>1106661.04</v>
      </c>
      <c r="I30" s="2">
        <v>650372.1</v>
      </c>
      <c r="J30" s="2">
        <v>0</v>
      </c>
      <c r="K30" s="2">
        <v>0</v>
      </c>
      <c r="L30" s="2">
        <v>14462242.74</v>
      </c>
      <c r="M30" s="2">
        <v>7990921.6200000001</v>
      </c>
      <c r="N30" s="2">
        <v>229437.54</v>
      </c>
      <c r="O30" s="2">
        <v>4079493.6</v>
      </c>
      <c r="P30" s="16">
        <f t="shared" si="0"/>
        <v>30337973.360000003</v>
      </c>
      <c r="Q30" s="18"/>
      <c r="R30" s="21"/>
    </row>
    <row r="31" spans="1:18" ht="24" customHeight="1" x14ac:dyDescent="0.2">
      <c r="A31" s="37" t="s">
        <v>35</v>
      </c>
      <c r="B31" s="23" t="s">
        <v>3</v>
      </c>
      <c r="C31" s="23" t="s">
        <v>4</v>
      </c>
      <c r="D31" s="1">
        <v>0</v>
      </c>
      <c r="E31" s="1">
        <v>360000</v>
      </c>
      <c r="F31" s="1">
        <v>0</v>
      </c>
      <c r="G31" s="1">
        <v>0</v>
      </c>
      <c r="H31" s="1">
        <v>0</v>
      </c>
      <c r="I31" s="1">
        <v>500000</v>
      </c>
      <c r="J31" s="1">
        <v>0</v>
      </c>
      <c r="K31" s="1">
        <v>5684.12</v>
      </c>
      <c r="L31" s="1">
        <v>15673262.82</v>
      </c>
      <c r="M31" s="1">
        <v>0</v>
      </c>
      <c r="N31" s="1">
        <v>200000</v>
      </c>
      <c r="O31" s="1">
        <v>0</v>
      </c>
      <c r="P31" s="17">
        <f t="shared" si="0"/>
        <v>16738946.939999999</v>
      </c>
      <c r="Q31" s="18"/>
      <c r="R31" s="21"/>
    </row>
    <row r="32" spans="1:18" ht="24" customHeight="1" x14ac:dyDescent="0.2">
      <c r="A32" s="37"/>
      <c r="B32" s="23" t="s">
        <v>6</v>
      </c>
      <c r="C32" s="23" t="s">
        <v>7</v>
      </c>
      <c r="D32" s="1">
        <v>0</v>
      </c>
      <c r="E32" s="1">
        <v>300000</v>
      </c>
      <c r="F32" s="1">
        <v>0</v>
      </c>
      <c r="G32" s="1">
        <v>228557.26</v>
      </c>
      <c r="H32" s="1">
        <v>1680167.82</v>
      </c>
      <c r="I32" s="1">
        <v>52760</v>
      </c>
      <c r="J32" s="1">
        <v>0</v>
      </c>
      <c r="K32" s="1">
        <v>0</v>
      </c>
      <c r="L32" s="1">
        <v>17907112.079999998</v>
      </c>
      <c r="M32" s="1">
        <v>7620167.8200000003</v>
      </c>
      <c r="N32" s="1">
        <v>2000000</v>
      </c>
      <c r="O32" s="1">
        <v>396000</v>
      </c>
      <c r="P32" s="17">
        <f t="shared" si="0"/>
        <v>30184764.979999997</v>
      </c>
      <c r="Q32" s="18"/>
      <c r="R32" s="21"/>
    </row>
    <row r="33" spans="1:18" ht="24" customHeight="1" x14ac:dyDescent="0.2">
      <c r="A33" s="37" t="s">
        <v>36</v>
      </c>
      <c r="B33" s="23" t="s">
        <v>3</v>
      </c>
      <c r="C33" s="23" t="s">
        <v>4</v>
      </c>
      <c r="D33" s="2">
        <v>500000</v>
      </c>
      <c r="E33" s="2">
        <v>3500000</v>
      </c>
      <c r="F33" s="2">
        <v>0</v>
      </c>
      <c r="G33" s="2">
        <v>200000</v>
      </c>
      <c r="H33" s="2">
        <v>0</v>
      </c>
      <c r="I33" s="2">
        <v>0</v>
      </c>
      <c r="J33" s="2">
        <v>0</v>
      </c>
      <c r="K33" s="2">
        <v>600000</v>
      </c>
      <c r="L33" s="2">
        <v>300000</v>
      </c>
      <c r="M33" s="2">
        <v>4980000</v>
      </c>
      <c r="N33" s="2">
        <v>0</v>
      </c>
      <c r="O33" s="2">
        <v>1170180</v>
      </c>
      <c r="P33" s="16">
        <f t="shared" si="0"/>
        <v>11250180</v>
      </c>
      <c r="Q33" s="18"/>
      <c r="R33" s="21"/>
    </row>
    <row r="34" spans="1:18" ht="24" customHeight="1" x14ac:dyDescent="0.2">
      <c r="A34" s="37"/>
      <c r="B34" s="23" t="s">
        <v>6</v>
      </c>
      <c r="C34" s="23" t="s">
        <v>7</v>
      </c>
      <c r="D34" s="2">
        <v>0</v>
      </c>
      <c r="E34" s="2">
        <v>332427.3</v>
      </c>
      <c r="F34" s="2">
        <v>520585.38</v>
      </c>
      <c r="G34" s="2">
        <v>182000</v>
      </c>
      <c r="H34" s="2">
        <v>0</v>
      </c>
      <c r="I34" s="2">
        <v>0</v>
      </c>
      <c r="J34" s="2">
        <v>0</v>
      </c>
      <c r="K34" s="2">
        <v>0</v>
      </c>
      <c r="L34" s="2">
        <v>279744.25</v>
      </c>
      <c r="M34" s="2">
        <v>900000</v>
      </c>
      <c r="N34" s="2">
        <v>252935.04000000001</v>
      </c>
      <c r="O34" s="2">
        <v>9535378</v>
      </c>
      <c r="P34" s="16">
        <f t="shared" si="0"/>
        <v>12003069.969999999</v>
      </c>
      <c r="Q34" s="18"/>
      <c r="R34" s="21"/>
    </row>
    <row r="35" spans="1:18" ht="24" customHeight="1" x14ac:dyDescent="0.2">
      <c r="A35" s="37" t="s">
        <v>37</v>
      </c>
      <c r="B35" s="23" t="s">
        <v>3</v>
      </c>
      <c r="C35" s="23" t="s">
        <v>4</v>
      </c>
      <c r="D35" s="1">
        <v>200862.84</v>
      </c>
      <c r="E35" s="1">
        <v>11434760</v>
      </c>
      <c r="F35" s="1">
        <v>34843.229999999996</v>
      </c>
      <c r="G35" s="1">
        <v>300000</v>
      </c>
      <c r="H35" s="1">
        <v>0</v>
      </c>
      <c r="I35" s="1">
        <v>94853.4</v>
      </c>
      <c r="J35" s="1">
        <v>0</v>
      </c>
      <c r="K35" s="1">
        <v>7313800</v>
      </c>
      <c r="L35" s="1">
        <v>27433367</v>
      </c>
      <c r="M35" s="1">
        <v>18298000</v>
      </c>
      <c r="N35" s="1">
        <v>0</v>
      </c>
      <c r="O35" s="1">
        <v>11059918</v>
      </c>
      <c r="P35" s="17">
        <f t="shared" si="0"/>
        <v>76170404.469999999</v>
      </c>
      <c r="Q35" s="18"/>
      <c r="R35" s="21"/>
    </row>
    <row r="36" spans="1:18" ht="24" customHeight="1" x14ac:dyDescent="0.2">
      <c r="A36" s="37"/>
      <c r="B36" s="23" t="s">
        <v>6</v>
      </c>
      <c r="C36" s="23" t="s">
        <v>7</v>
      </c>
      <c r="D36" s="1">
        <v>404951.5</v>
      </c>
      <c r="E36" s="1">
        <v>157938.9</v>
      </c>
      <c r="F36" s="1">
        <v>531999.55999999994</v>
      </c>
      <c r="G36" s="1">
        <v>2959323.86</v>
      </c>
      <c r="H36" s="1">
        <v>1036274.5299999999</v>
      </c>
      <c r="I36" s="1">
        <v>973831.19</v>
      </c>
      <c r="J36" s="1">
        <v>515547.39999999991</v>
      </c>
      <c r="K36" s="1">
        <v>329657.10000000003</v>
      </c>
      <c r="L36" s="1">
        <v>6320361.7999999998</v>
      </c>
      <c r="M36" s="1">
        <v>1843480.8</v>
      </c>
      <c r="N36" s="1">
        <v>80724.390000000014</v>
      </c>
      <c r="O36" s="1">
        <v>12898147.65</v>
      </c>
      <c r="P36" s="17">
        <f t="shared" si="0"/>
        <v>28052238.68</v>
      </c>
      <c r="Q36" s="18"/>
      <c r="R36" s="21"/>
    </row>
    <row r="37" spans="1:18" ht="24" customHeight="1" x14ac:dyDescent="0.2">
      <c r="A37" s="37" t="s">
        <v>13</v>
      </c>
      <c r="B37" s="23" t="s">
        <v>3</v>
      </c>
      <c r="C37" s="23" t="s">
        <v>4</v>
      </c>
      <c r="D37" s="2">
        <v>0</v>
      </c>
      <c r="E37" s="2">
        <v>1100000</v>
      </c>
      <c r="F37" s="2">
        <v>200000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22695212.969999999</v>
      </c>
      <c r="N37" s="2">
        <v>0</v>
      </c>
      <c r="O37" s="2">
        <v>200000</v>
      </c>
      <c r="P37" s="16">
        <f t="shared" si="0"/>
        <v>24195212.969999999</v>
      </c>
      <c r="Q37" s="18"/>
      <c r="R37" s="21"/>
    </row>
    <row r="38" spans="1:18" ht="24" customHeight="1" x14ac:dyDescent="0.2">
      <c r="A38" s="37"/>
      <c r="B38" s="23" t="s">
        <v>6</v>
      </c>
      <c r="C38" s="23" t="s">
        <v>7</v>
      </c>
      <c r="D38" s="2">
        <v>0</v>
      </c>
      <c r="E38" s="2">
        <v>1183707</v>
      </c>
      <c r="F38" s="2">
        <v>424254.43</v>
      </c>
      <c r="G38" s="2">
        <v>1650571.67</v>
      </c>
      <c r="H38" s="2">
        <v>4091176.25</v>
      </c>
      <c r="I38" s="2">
        <v>351268.6</v>
      </c>
      <c r="J38" s="2">
        <v>582869.55000000005</v>
      </c>
      <c r="K38" s="2">
        <v>0</v>
      </c>
      <c r="L38" s="2">
        <v>2332761.2999999998</v>
      </c>
      <c r="M38" s="2">
        <v>608700</v>
      </c>
      <c r="N38" s="2">
        <v>1110302.8700000001</v>
      </c>
      <c r="O38" s="2">
        <v>1226433.75</v>
      </c>
      <c r="P38" s="16">
        <f t="shared" si="0"/>
        <v>13562045.419999998</v>
      </c>
      <c r="Q38" s="18"/>
      <c r="R38" s="21"/>
    </row>
    <row r="39" spans="1:18" ht="24" customHeight="1" x14ac:dyDescent="0.2">
      <c r="A39" s="37" t="s">
        <v>38</v>
      </c>
      <c r="B39" s="23" t="s">
        <v>3</v>
      </c>
      <c r="C39" s="23" t="s">
        <v>4</v>
      </c>
      <c r="D39" s="1">
        <v>0</v>
      </c>
      <c r="E39" s="1">
        <v>5160588.78</v>
      </c>
      <c r="F39" s="1">
        <v>6047</v>
      </c>
      <c r="G39" s="1">
        <v>0</v>
      </c>
      <c r="H39" s="1">
        <v>0</v>
      </c>
      <c r="I39" s="1">
        <v>430017.6</v>
      </c>
      <c r="J39" s="1">
        <v>80923.55</v>
      </c>
      <c r="K39" s="1">
        <v>227084.99</v>
      </c>
      <c r="L39" s="1">
        <v>1100000</v>
      </c>
      <c r="M39" s="1">
        <v>5436483.0300000003</v>
      </c>
      <c r="N39" s="1">
        <v>0</v>
      </c>
      <c r="O39" s="1">
        <v>7525999.0099999998</v>
      </c>
      <c r="P39" s="17">
        <f t="shared" si="0"/>
        <v>19967143.960000001</v>
      </c>
      <c r="Q39" s="18"/>
      <c r="R39" s="21"/>
    </row>
    <row r="40" spans="1:18" ht="24" customHeight="1" x14ac:dyDescent="0.2">
      <c r="A40" s="37"/>
      <c r="B40" s="23" t="s">
        <v>6</v>
      </c>
      <c r="C40" s="23" t="s">
        <v>7</v>
      </c>
      <c r="D40" s="1">
        <v>75001.73</v>
      </c>
      <c r="E40" s="1">
        <v>1135335.29</v>
      </c>
      <c r="F40" s="1">
        <v>0</v>
      </c>
      <c r="G40" s="1">
        <v>0</v>
      </c>
      <c r="H40" s="1">
        <v>0</v>
      </c>
      <c r="I40" s="1">
        <v>2414237.2000000002</v>
      </c>
      <c r="J40" s="1">
        <v>613320</v>
      </c>
      <c r="K40" s="1">
        <v>151188.04</v>
      </c>
      <c r="L40" s="1">
        <v>792000</v>
      </c>
      <c r="M40" s="1">
        <v>6928994.1600000001</v>
      </c>
      <c r="N40" s="1">
        <v>477499.74</v>
      </c>
      <c r="O40" s="1">
        <v>12885054.040000001</v>
      </c>
      <c r="P40" s="17">
        <f t="shared" si="0"/>
        <v>25472630.200000003</v>
      </c>
      <c r="Q40" s="18"/>
      <c r="R40" s="21"/>
    </row>
    <row r="41" spans="1:18" ht="24" customHeight="1" x14ac:dyDescent="0.2">
      <c r="A41" s="37" t="s">
        <v>14</v>
      </c>
      <c r="B41" s="23" t="s">
        <v>3</v>
      </c>
      <c r="C41" s="23" t="s">
        <v>4</v>
      </c>
      <c r="D41" s="2">
        <v>0</v>
      </c>
      <c r="E41" s="2">
        <v>3105337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2845978</v>
      </c>
      <c r="L41" s="2">
        <v>845536.55</v>
      </c>
      <c r="M41" s="2">
        <v>0</v>
      </c>
      <c r="N41" s="2">
        <v>0</v>
      </c>
      <c r="O41" s="2">
        <v>0</v>
      </c>
      <c r="P41" s="16">
        <f t="shared" si="0"/>
        <v>6796851.5499999998</v>
      </c>
      <c r="Q41" s="18"/>
      <c r="R41" s="21"/>
    </row>
    <row r="42" spans="1:18" ht="24" customHeight="1" x14ac:dyDescent="0.2">
      <c r="A42" s="37"/>
      <c r="B42" s="23" t="s">
        <v>6</v>
      </c>
      <c r="C42" s="23" t="s">
        <v>7</v>
      </c>
      <c r="D42" s="2">
        <v>0</v>
      </c>
      <c r="E42" s="2">
        <v>4096233.3600000003</v>
      </c>
      <c r="F42" s="2">
        <v>0</v>
      </c>
      <c r="G42" s="2">
        <v>3086256.7</v>
      </c>
      <c r="H42" s="2">
        <v>320893.98</v>
      </c>
      <c r="I42" s="2">
        <v>191106.5</v>
      </c>
      <c r="J42" s="2">
        <v>0</v>
      </c>
      <c r="K42" s="2">
        <v>9999061.8800000008</v>
      </c>
      <c r="L42" s="2">
        <v>850000</v>
      </c>
      <c r="M42" s="2">
        <v>1072945.1499999999</v>
      </c>
      <c r="N42" s="2">
        <v>1612706.9100000001</v>
      </c>
      <c r="O42" s="2">
        <v>166959.96000000002</v>
      </c>
      <c r="P42" s="16">
        <f t="shared" si="0"/>
        <v>21396164.440000001</v>
      </c>
      <c r="Q42" s="18"/>
      <c r="R42" s="21"/>
    </row>
    <row r="43" spans="1:18" ht="24" customHeight="1" x14ac:dyDescent="0.2">
      <c r="A43" s="37" t="s">
        <v>15</v>
      </c>
      <c r="B43" s="23" t="s">
        <v>3</v>
      </c>
      <c r="C43" s="23" t="s">
        <v>4</v>
      </c>
      <c r="D43" s="1">
        <v>0</v>
      </c>
      <c r="E43" s="1">
        <v>613245.4</v>
      </c>
      <c r="F43" s="1">
        <v>168019.14</v>
      </c>
      <c r="G43" s="1">
        <v>0</v>
      </c>
      <c r="H43" s="1">
        <v>0</v>
      </c>
      <c r="I43" s="1">
        <v>0</v>
      </c>
      <c r="J43" s="1">
        <v>377524.93</v>
      </c>
      <c r="K43" s="1">
        <v>0</v>
      </c>
      <c r="L43" s="1">
        <v>292949.99</v>
      </c>
      <c r="M43" s="1">
        <v>1257300</v>
      </c>
      <c r="N43" s="1">
        <v>500000</v>
      </c>
      <c r="O43" s="1">
        <v>1290816.6000000001</v>
      </c>
      <c r="P43" s="17">
        <f t="shared" si="0"/>
        <v>4499856.0600000005</v>
      </c>
      <c r="Q43" s="18"/>
      <c r="R43" s="21"/>
    </row>
    <row r="44" spans="1:18" ht="24" customHeight="1" x14ac:dyDescent="0.2">
      <c r="A44" s="37"/>
      <c r="B44" s="23" t="s">
        <v>6</v>
      </c>
      <c r="C44" s="23" t="s">
        <v>7</v>
      </c>
      <c r="D44" s="1">
        <v>0</v>
      </c>
      <c r="E44" s="1">
        <v>4040258.0999999996</v>
      </c>
      <c r="F44" s="1">
        <v>2350721.0099999998</v>
      </c>
      <c r="G44" s="1">
        <v>0</v>
      </c>
      <c r="H44" s="1">
        <v>1311.45</v>
      </c>
      <c r="I44" s="1">
        <v>72037.180000000008</v>
      </c>
      <c r="J44" s="1">
        <v>249245.64</v>
      </c>
      <c r="K44" s="1">
        <v>0</v>
      </c>
      <c r="L44" s="1">
        <v>1881112.8599999999</v>
      </c>
      <c r="M44" s="1">
        <v>910037</v>
      </c>
      <c r="N44" s="1">
        <v>229861.24</v>
      </c>
      <c r="O44" s="1">
        <v>6004470.4800000004</v>
      </c>
      <c r="P44" s="17">
        <f t="shared" si="0"/>
        <v>15739054.959999999</v>
      </c>
      <c r="Q44" s="18"/>
      <c r="R44" s="21"/>
    </row>
    <row r="45" spans="1:18" ht="24" customHeight="1" x14ac:dyDescent="0.2">
      <c r="A45" s="37" t="s">
        <v>16</v>
      </c>
      <c r="B45" s="23" t="s">
        <v>3</v>
      </c>
      <c r="C45" s="23" t="s">
        <v>4</v>
      </c>
      <c r="D45" s="2">
        <v>0</v>
      </c>
      <c r="E45" s="2">
        <v>8727038</v>
      </c>
      <c r="F45" s="2">
        <v>50000</v>
      </c>
      <c r="G45" s="2">
        <v>0</v>
      </c>
      <c r="H45" s="2">
        <v>0</v>
      </c>
      <c r="I45" s="2">
        <v>0</v>
      </c>
      <c r="J45" s="2">
        <v>61788147</v>
      </c>
      <c r="K45" s="2">
        <v>0</v>
      </c>
      <c r="L45" s="2">
        <v>1680000</v>
      </c>
      <c r="M45" s="2">
        <v>1150000</v>
      </c>
      <c r="N45" s="2">
        <v>6400993</v>
      </c>
      <c r="O45" s="2">
        <v>6440563</v>
      </c>
      <c r="P45" s="16">
        <f t="shared" si="0"/>
        <v>86236741</v>
      </c>
      <c r="Q45" s="18"/>
      <c r="R45" s="21"/>
    </row>
    <row r="46" spans="1:18" ht="24" customHeight="1" x14ac:dyDescent="0.2">
      <c r="A46" s="37"/>
      <c r="B46" s="23" t="s">
        <v>6</v>
      </c>
      <c r="C46" s="23" t="s">
        <v>7</v>
      </c>
      <c r="D46" s="2">
        <v>0</v>
      </c>
      <c r="E46" s="2">
        <v>0</v>
      </c>
      <c r="F46" s="2">
        <v>123619.48999999999</v>
      </c>
      <c r="G46" s="2">
        <v>157850</v>
      </c>
      <c r="H46" s="2">
        <v>0</v>
      </c>
      <c r="I46" s="2">
        <v>9883.01</v>
      </c>
      <c r="J46" s="2">
        <v>0</v>
      </c>
      <c r="K46" s="2">
        <v>0</v>
      </c>
      <c r="L46" s="2">
        <v>1669132.08</v>
      </c>
      <c r="M46" s="2">
        <v>5527612.54</v>
      </c>
      <c r="N46" s="2">
        <v>0</v>
      </c>
      <c r="O46" s="2">
        <v>198000</v>
      </c>
      <c r="P46" s="16">
        <f t="shared" si="0"/>
        <v>7686097.1200000001</v>
      </c>
      <c r="Q46" s="18"/>
      <c r="R46" s="21"/>
    </row>
    <row r="47" spans="1:18" ht="24" customHeight="1" x14ac:dyDescent="0.2">
      <c r="A47" s="37" t="s">
        <v>39</v>
      </c>
      <c r="B47" s="23" t="s">
        <v>3</v>
      </c>
      <c r="C47" s="23" t="s">
        <v>4</v>
      </c>
      <c r="D47" s="1">
        <v>0</v>
      </c>
      <c r="E47" s="1">
        <v>1500000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198000</v>
      </c>
      <c r="M47" s="1">
        <v>1491000</v>
      </c>
      <c r="N47" s="1">
        <v>0</v>
      </c>
      <c r="O47" s="1">
        <v>0</v>
      </c>
      <c r="P47" s="17">
        <f t="shared" si="0"/>
        <v>3189000</v>
      </c>
      <c r="Q47" s="18"/>
      <c r="R47" s="21"/>
    </row>
    <row r="48" spans="1:18" ht="24" customHeight="1" x14ac:dyDescent="0.2">
      <c r="A48" s="37"/>
      <c r="B48" s="23" t="s">
        <v>6</v>
      </c>
      <c r="C48" s="23" t="s">
        <v>7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712800</v>
      </c>
      <c r="P48" s="17">
        <f t="shared" si="0"/>
        <v>712800</v>
      </c>
      <c r="Q48" s="18"/>
      <c r="R48" s="21"/>
    </row>
    <row r="49" spans="1:18" ht="24" customHeight="1" x14ac:dyDescent="0.2">
      <c r="A49" s="37" t="s">
        <v>21</v>
      </c>
      <c r="B49" s="23" t="s">
        <v>3</v>
      </c>
      <c r="C49" s="23" t="s">
        <v>4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16654609</v>
      </c>
      <c r="L49" s="2">
        <v>891003.96</v>
      </c>
      <c r="M49" s="2">
        <v>6396000</v>
      </c>
      <c r="N49" s="2">
        <v>0</v>
      </c>
      <c r="O49" s="2">
        <v>1025901.98</v>
      </c>
      <c r="P49" s="16">
        <f t="shared" si="0"/>
        <v>24967514.940000001</v>
      </c>
      <c r="Q49" s="18"/>
      <c r="R49" s="21"/>
    </row>
    <row r="50" spans="1:18" ht="24" customHeight="1" x14ac:dyDescent="0.2">
      <c r="A50" s="37"/>
      <c r="B50" s="23" t="s">
        <v>6</v>
      </c>
      <c r="C50" s="23" t="s">
        <v>7</v>
      </c>
      <c r="D50" s="2">
        <v>0</v>
      </c>
      <c r="E50" s="2">
        <v>4415744</v>
      </c>
      <c r="F50" s="2">
        <v>997000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5036980.41</v>
      </c>
      <c r="M50" s="2">
        <v>5445000</v>
      </c>
      <c r="N50" s="2">
        <v>0</v>
      </c>
      <c r="O50" s="2">
        <v>5940000</v>
      </c>
      <c r="P50" s="16">
        <f t="shared" si="0"/>
        <v>21834724.41</v>
      </c>
      <c r="Q50" s="18"/>
      <c r="R50" s="21"/>
    </row>
    <row r="51" spans="1:18" ht="24" customHeight="1" x14ac:dyDescent="0.2">
      <c r="A51" s="37" t="s">
        <v>17</v>
      </c>
      <c r="B51" s="23" t="s">
        <v>3</v>
      </c>
      <c r="C51" s="23" t="s">
        <v>4</v>
      </c>
      <c r="D51" s="1">
        <v>0</v>
      </c>
      <c r="E51" s="1">
        <v>7404705</v>
      </c>
      <c r="F51" s="1">
        <v>37500</v>
      </c>
      <c r="G51" s="1">
        <v>0</v>
      </c>
      <c r="H51" s="1">
        <v>0</v>
      </c>
      <c r="I51" s="1">
        <v>0</v>
      </c>
      <c r="J51" s="1">
        <v>1350000</v>
      </c>
      <c r="K51" s="1">
        <v>20400000</v>
      </c>
      <c r="L51" s="1">
        <v>17393000</v>
      </c>
      <c r="M51" s="1">
        <v>1567993</v>
      </c>
      <c r="N51" s="1">
        <v>15637993</v>
      </c>
      <c r="O51" s="1">
        <v>53800000</v>
      </c>
      <c r="P51" s="17">
        <f t="shared" si="0"/>
        <v>117591191</v>
      </c>
      <c r="Q51" s="18"/>
      <c r="R51" s="21"/>
    </row>
    <row r="52" spans="1:18" ht="24" customHeight="1" x14ac:dyDescent="0.2">
      <c r="A52" s="37"/>
      <c r="B52" s="23" t="s">
        <v>6</v>
      </c>
      <c r="C52" s="23" t="s">
        <v>7</v>
      </c>
      <c r="D52" s="1">
        <v>0</v>
      </c>
      <c r="E52" s="1">
        <v>1432595</v>
      </c>
      <c r="F52" s="1">
        <v>488420</v>
      </c>
      <c r="G52" s="1">
        <v>268205.09999999998</v>
      </c>
      <c r="H52" s="1">
        <v>0</v>
      </c>
      <c r="I52" s="1">
        <v>13200</v>
      </c>
      <c r="J52" s="1">
        <v>0</v>
      </c>
      <c r="K52" s="1">
        <v>350400</v>
      </c>
      <c r="L52" s="1">
        <v>990000</v>
      </c>
      <c r="M52" s="1">
        <v>1217558.43</v>
      </c>
      <c r="N52" s="1">
        <v>0</v>
      </c>
      <c r="O52" s="1">
        <v>4187648.53</v>
      </c>
      <c r="P52" s="17">
        <f t="shared" si="0"/>
        <v>8948027.0600000005</v>
      </c>
      <c r="Q52" s="18"/>
      <c r="R52" s="21"/>
    </row>
    <row r="53" spans="1:18" ht="24" customHeight="1" x14ac:dyDescent="0.2">
      <c r="A53" s="37" t="s">
        <v>40</v>
      </c>
      <c r="B53" s="23" t="s">
        <v>3</v>
      </c>
      <c r="C53" s="23" t="s">
        <v>4</v>
      </c>
      <c r="D53" s="2">
        <v>0</v>
      </c>
      <c r="E53" s="2">
        <v>14649097.82</v>
      </c>
      <c r="F53" s="2">
        <v>153810</v>
      </c>
      <c r="G53" s="2">
        <v>100000</v>
      </c>
      <c r="H53" s="2">
        <v>0</v>
      </c>
      <c r="I53" s="2">
        <v>104097.36</v>
      </c>
      <c r="J53" s="2">
        <v>150000</v>
      </c>
      <c r="K53" s="2">
        <v>87008691</v>
      </c>
      <c r="L53" s="2">
        <v>27218546</v>
      </c>
      <c r="M53" s="2">
        <v>37989970</v>
      </c>
      <c r="N53" s="2">
        <v>6480000</v>
      </c>
      <c r="O53" s="2">
        <v>26307033</v>
      </c>
      <c r="P53" s="16">
        <f t="shared" si="0"/>
        <v>200161245.18000001</v>
      </c>
      <c r="Q53" s="18"/>
      <c r="R53" s="21"/>
    </row>
    <row r="54" spans="1:18" ht="24" customHeight="1" x14ac:dyDescent="0.2">
      <c r="A54" s="37"/>
      <c r="B54" s="23" t="s">
        <v>6</v>
      </c>
      <c r="C54" s="23" t="s">
        <v>7</v>
      </c>
      <c r="D54" s="2">
        <v>155790</v>
      </c>
      <c r="E54" s="2">
        <v>1469204.8</v>
      </c>
      <c r="F54" s="2">
        <v>1188115.04</v>
      </c>
      <c r="G54" s="2">
        <v>0</v>
      </c>
      <c r="H54" s="2">
        <v>0</v>
      </c>
      <c r="I54" s="2">
        <v>4907948</v>
      </c>
      <c r="J54" s="2">
        <v>0</v>
      </c>
      <c r="K54" s="2">
        <v>18594.86</v>
      </c>
      <c r="L54" s="2">
        <v>13241250</v>
      </c>
      <c r="M54" s="2">
        <v>4580136</v>
      </c>
      <c r="N54" s="2">
        <v>1229382.6399999999</v>
      </c>
      <c r="O54" s="2">
        <v>33037882.559999999</v>
      </c>
      <c r="P54" s="16">
        <f t="shared" si="0"/>
        <v>59828303.899999999</v>
      </c>
      <c r="Q54" s="18"/>
      <c r="R54" s="21"/>
    </row>
    <row r="55" spans="1:18" ht="24" customHeight="1" x14ac:dyDescent="0.2">
      <c r="A55" s="37" t="s">
        <v>18</v>
      </c>
      <c r="B55" s="23" t="s">
        <v>3</v>
      </c>
      <c r="C55" s="23" t="s">
        <v>4</v>
      </c>
      <c r="D55" s="1">
        <v>0</v>
      </c>
      <c r="E55" s="1">
        <v>1785792</v>
      </c>
      <c r="F55" s="1">
        <v>0</v>
      </c>
      <c r="G55" s="1">
        <v>0</v>
      </c>
      <c r="H55" s="1">
        <v>150000</v>
      </c>
      <c r="I55" s="1">
        <v>0</v>
      </c>
      <c r="J55" s="1">
        <v>4827000</v>
      </c>
      <c r="K55" s="1">
        <v>1500000</v>
      </c>
      <c r="L55" s="1">
        <v>2079000</v>
      </c>
      <c r="M55" s="1">
        <v>1386000</v>
      </c>
      <c r="N55" s="1">
        <v>0</v>
      </c>
      <c r="O55" s="1">
        <v>1445400</v>
      </c>
      <c r="P55" s="17">
        <f t="shared" si="0"/>
        <v>13173192</v>
      </c>
      <c r="Q55" s="18"/>
      <c r="R55" s="21"/>
    </row>
    <row r="56" spans="1:18" ht="24" customHeight="1" x14ac:dyDescent="0.2">
      <c r="A56" s="37"/>
      <c r="B56" s="23" t="s">
        <v>6</v>
      </c>
      <c r="C56" s="23" t="s">
        <v>7</v>
      </c>
      <c r="D56" s="1">
        <v>0</v>
      </c>
      <c r="E56" s="1">
        <v>0</v>
      </c>
      <c r="F56" s="1">
        <v>0</v>
      </c>
      <c r="G56" s="1">
        <v>84480</v>
      </c>
      <c r="H56" s="1">
        <v>115206.24</v>
      </c>
      <c r="I56" s="1">
        <v>250322.3</v>
      </c>
      <c r="J56" s="1">
        <v>0</v>
      </c>
      <c r="K56" s="1">
        <v>0</v>
      </c>
      <c r="L56" s="1">
        <v>4422158.7300000004</v>
      </c>
      <c r="M56" s="1">
        <v>3084840</v>
      </c>
      <c r="N56" s="1">
        <v>0</v>
      </c>
      <c r="O56" s="1">
        <v>5346000</v>
      </c>
      <c r="P56" s="17">
        <f t="shared" si="0"/>
        <v>13303007.27</v>
      </c>
      <c r="Q56" s="18"/>
      <c r="R56" s="21"/>
    </row>
    <row r="57" spans="1:18" ht="24" customHeight="1" x14ac:dyDescent="0.2">
      <c r="A57" s="37" t="s">
        <v>19</v>
      </c>
      <c r="B57" s="23" t="s">
        <v>3</v>
      </c>
      <c r="C57" s="23" t="s">
        <v>4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286500</v>
      </c>
      <c r="J57" s="2">
        <v>0</v>
      </c>
      <c r="K57" s="2">
        <v>0</v>
      </c>
      <c r="L57" s="2">
        <v>0</v>
      </c>
      <c r="M57" s="2">
        <v>0</v>
      </c>
      <c r="N57" s="2">
        <v>1000000</v>
      </c>
      <c r="O57" s="2">
        <v>0</v>
      </c>
      <c r="P57" s="16">
        <f t="shared" si="0"/>
        <v>1286500</v>
      </c>
      <c r="Q57" s="18"/>
      <c r="R57" s="21"/>
    </row>
    <row r="58" spans="1:18" ht="24" customHeight="1" x14ac:dyDescent="0.2">
      <c r="A58" s="37"/>
      <c r="B58" s="23" t="s">
        <v>6</v>
      </c>
      <c r="C58" s="23" t="s">
        <v>7</v>
      </c>
      <c r="D58" s="2">
        <v>0</v>
      </c>
      <c r="E58" s="2">
        <v>5952000</v>
      </c>
      <c r="F58" s="2">
        <v>510727.94</v>
      </c>
      <c r="G58" s="2">
        <v>0</v>
      </c>
      <c r="H58" s="2">
        <v>0</v>
      </c>
      <c r="I58" s="2">
        <v>244184.35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300000</v>
      </c>
      <c r="P58" s="16">
        <f t="shared" si="0"/>
        <v>7006912.29</v>
      </c>
      <c r="Q58" s="18"/>
      <c r="R58" s="21"/>
    </row>
    <row r="59" spans="1:18" ht="30.75" customHeight="1" x14ac:dyDescent="0.2">
      <c r="A59" s="35" t="s">
        <v>22</v>
      </c>
      <c r="B59" s="36"/>
      <c r="C59" s="36"/>
      <c r="D59" s="25">
        <f>SUM(D5:D58)</f>
        <v>3160511.02</v>
      </c>
      <c r="E59" s="25">
        <f t="shared" ref="E59:P59" si="1">SUM(E5:E58)</f>
        <v>204566940.80000001</v>
      </c>
      <c r="F59" s="25">
        <f t="shared" si="1"/>
        <v>24430210.439999998</v>
      </c>
      <c r="G59" s="25">
        <f t="shared" si="1"/>
        <v>23577966.540000003</v>
      </c>
      <c r="H59" s="25">
        <f t="shared" si="1"/>
        <v>15722587.149999999</v>
      </c>
      <c r="I59" s="25">
        <f t="shared" si="1"/>
        <v>17504053.759999998</v>
      </c>
      <c r="J59" s="25">
        <f t="shared" si="1"/>
        <v>104979256.47</v>
      </c>
      <c r="K59" s="25">
        <f t="shared" si="1"/>
        <v>271264901.89999998</v>
      </c>
      <c r="L59" s="25">
        <f t="shared" si="1"/>
        <v>405654804.47000003</v>
      </c>
      <c r="M59" s="25">
        <f t="shared" si="1"/>
        <v>269863567.36000001</v>
      </c>
      <c r="N59" s="25">
        <f t="shared" si="1"/>
        <v>49543103.929999992</v>
      </c>
      <c r="O59" s="25">
        <f t="shared" si="1"/>
        <v>307885412.24999994</v>
      </c>
      <c r="P59" s="25">
        <f t="shared" si="1"/>
        <v>1698153316.0899999</v>
      </c>
    </row>
    <row r="60" spans="1:18" x14ac:dyDescent="0.2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1:18" x14ac:dyDescent="0.2"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8" x14ac:dyDescent="0.2">
      <c r="D62" s="20"/>
      <c r="E62" s="20"/>
      <c r="F62" s="20"/>
      <c r="G62" s="20"/>
      <c r="H62" s="20"/>
      <c r="I62" s="20"/>
      <c r="J62" s="20"/>
      <c r="K62" s="20"/>
    </row>
    <row r="64" spans="1:18" x14ac:dyDescent="0.2">
      <c r="D64" s="19"/>
      <c r="E64" s="19"/>
      <c r="F64" s="19"/>
    </row>
  </sheetData>
  <mergeCells count="29">
    <mergeCell ref="A55:A56"/>
    <mergeCell ref="A57:A58"/>
    <mergeCell ref="A39:A40"/>
    <mergeCell ref="A41:A42"/>
    <mergeCell ref="A43:A44"/>
    <mergeCell ref="A45:A46"/>
    <mergeCell ref="A47:A48"/>
    <mergeCell ref="A49:A50"/>
    <mergeCell ref="A31:A32"/>
    <mergeCell ref="A33:A34"/>
    <mergeCell ref="A35:A36"/>
    <mergeCell ref="A51:A52"/>
    <mergeCell ref="A53:A54"/>
    <mergeCell ref="A59:C59"/>
    <mergeCell ref="A13:A14"/>
    <mergeCell ref="B4:C4"/>
    <mergeCell ref="A5:A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Esclarecimentos</vt:lpstr>
      <vt:lpstr>2025</vt:lpstr>
      <vt:lpstr>Esclarecimentos!Area_de_impressao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MATHEUS DE OLIVEIRA</dc:creator>
  <cp:lastModifiedBy>Dario Matheus de Oliveira</cp:lastModifiedBy>
  <dcterms:created xsi:type="dcterms:W3CDTF">2017-08-04T13:25:53Z</dcterms:created>
  <dcterms:modified xsi:type="dcterms:W3CDTF">2026-01-02T13:54:15Z</dcterms:modified>
</cp:coreProperties>
</file>