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polemarco/Desktop/06. Especial/11. Trabalho/"/>
    </mc:Choice>
  </mc:AlternateContent>
  <xr:revisionPtr revIDLastSave="0" documentId="8_{21892708-6936-AF44-8E55-2EA3266A6ED6}" xr6:coauthVersionLast="47" xr6:coauthVersionMax="47" xr10:uidLastSave="{00000000-0000-0000-0000-000000000000}"/>
  <bookViews>
    <workbookView xWindow="-38400" yWindow="0" windowWidth="38400" windowHeight="21600" tabRatio="820" activeTab="3" xr2:uid="{00000000-000D-0000-FFFF-FFFF00000000}"/>
  </bookViews>
  <sheets>
    <sheet name="INÍCIO" sheetId="31" r:id="rId1"/>
    <sheet name="Legislação" sheetId="48" r:id="rId2"/>
    <sheet name="Anexo 1" sheetId="2" r:id="rId3"/>
    <sheet name="Anexo 2" sheetId="5" r:id="rId4"/>
    <sheet name="Anexo 3" sheetId="6" r:id="rId5"/>
    <sheet name="Anexo 4" sheetId="7" r:id="rId6"/>
    <sheet name="Anexo 5" sheetId="30" r:id="rId7"/>
    <sheet name="Anexo 5 Colunas" sheetId="28" r:id="rId8"/>
    <sheet name="Colunas" sheetId="19" r:id="rId9"/>
    <sheet name="Anexo 1 2026" sheetId="32" r:id="rId10"/>
    <sheet name="Anexo 2 2026" sheetId="33" r:id="rId11"/>
    <sheet name="Anexo 3 2026" sheetId="34" r:id="rId12"/>
    <sheet name="Anexo 4 2026" sheetId="35" r:id="rId13"/>
    <sheet name="Anexo 5 2026" sheetId="45" r:id="rId14"/>
  </sheets>
  <externalReferences>
    <externalReference r:id="rId15"/>
    <externalReference r:id="rId16"/>
  </externalReferences>
  <definedNames>
    <definedName name="_AII13" localSheetId="8">#REF!</definedName>
    <definedName name="_AII13">#REF!</definedName>
    <definedName name="_AII15" localSheetId="8">#REF!</definedName>
    <definedName name="_AII15">#REF!</definedName>
    <definedName name="_AII16" localSheetId="8">#REF!</definedName>
    <definedName name="_AII16">#REF!</definedName>
    <definedName name="_AII17" localSheetId="8">#REF!</definedName>
    <definedName name="_AII17">#REF!</definedName>
    <definedName name="_AII18" localSheetId="8">#REF!</definedName>
    <definedName name="_AII18">#REF!</definedName>
    <definedName name="_xlnm._FilterDatabase" localSheetId="3" hidden="1">'Anexo 2'!$A$3:$E$5</definedName>
    <definedName name="_Hlk30152556" localSheetId="3">'Anexo 2'!$C$170</definedName>
    <definedName name="a" localSheetId="8">#REF!,#REF!</definedName>
    <definedName name="a">#REF!,#REF!</definedName>
    <definedName name="A5OutObrig" localSheetId="6">#REF!</definedName>
    <definedName name="A5OutObrig">#REF!</definedName>
    <definedName name="A5RpNProcExAnt" localSheetId="6">#REF!</definedName>
    <definedName name="A5RpNProcExAnt">#REF!</definedName>
    <definedName name="A5RpProcEx" localSheetId="6">#REF!</definedName>
    <definedName name="A5RpProcEx">#REF!</definedName>
    <definedName name="A5RpProcExAnt" localSheetId="6">#REF!</definedName>
    <definedName name="A5RpProcExAnt">#REF!</definedName>
    <definedName name="Ações" localSheetId="8">#REF!</definedName>
    <definedName name="Ações">#REF!</definedName>
    <definedName name="AII1Intra">#REF!</definedName>
    <definedName name="AII2Intra">#REF!</definedName>
    <definedName name="AII3Intra">#REF!</definedName>
    <definedName name="AII4Intra">#REF!</definedName>
    <definedName name="AII5Intra">#REF!</definedName>
    <definedName name="AII6Intra">#REF!</definedName>
    <definedName name="AII7Intra">#REF!</definedName>
    <definedName name="AII8Intra" localSheetId="8">#REF!</definedName>
    <definedName name="AII8Intra">#REF!</definedName>
    <definedName name="AII9Intra" localSheetId="8">#REF!</definedName>
    <definedName name="AII9Intra">#REF!</definedName>
    <definedName name="Anexo_IIÁreaTotal" localSheetId="8">'[1]Anexo 2 2018'!$C$14:$C$45,'[1]Anexo 2 2018'!$I$14:$M$45</definedName>
    <definedName name="Anexo_IIÁreaTotal">'Anexo 2'!#REF!,'Anexo 2'!#REF!</definedName>
    <definedName name="Anexo_IICabGráfico">'Anexo 2'!#REF!</definedName>
    <definedName name="Anexo_IITítCols" localSheetId="8">'[1]Anexo 2 2018'!$C$14,'[1]Anexo 2 2018'!$I$14:$M$14</definedName>
    <definedName name="Anexo_IITítCols">'Anexo 2'!#REF!,'Anexo 2'!#REF!</definedName>
    <definedName name="Anexo_IITítLins">'Anexo 2'!#REF!</definedName>
    <definedName name="b" localSheetId="8">#REF!,#REF!</definedName>
    <definedName name="b">#REF!,#REF!</definedName>
    <definedName name="Balancete" localSheetId="6">#REF!</definedName>
    <definedName name="Balancete">#REF!</definedName>
    <definedName name="Bimestre" localSheetId="8">#REF!</definedName>
    <definedName name="Bimestre">#REF!</definedName>
    <definedName name="Cancela">#REF!,#REF!</definedName>
    <definedName name="ClassPrevAtu" localSheetId="8">#REF!</definedName>
    <definedName name="ClassPrevAtu">#REF!</definedName>
    <definedName name="ClassPrevInicial" localSheetId="8">#REF!</definedName>
    <definedName name="ClassPrevInicial">#REF!</definedName>
    <definedName name="ClassRecAnt" localSheetId="8">#REF!</definedName>
    <definedName name="ClassRecAnt">#REF!</definedName>
    <definedName name="ClassRecBim" localSheetId="8">#REF!</definedName>
    <definedName name="ClassRecBim">#REF!</definedName>
    <definedName name="ClassRecNoBim" localSheetId="8">#REF!</definedName>
    <definedName name="ClassRecNoBim">#REF!</definedName>
    <definedName name="Comissao_MilÁreaTotal">#REF!,#REF!</definedName>
    <definedName name="Comissao_MilCabGráfico">#REF!</definedName>
    <definedName name="Comissao_MilTítCols">#REF!,#REF!</definedName>
    <definedName name="Comissao_MilTítLins">#REF!</definedName>
    <definedName name="CritCOFIN" localSheetId="6">#REF!</definedName>
    <definedName name="CritCOFIN">#REF!</definedName>
    <definedName name="Criterio_DespÁreaTotal" localSheetId="8">#REF!,#REF!</definedName>
    <definedName name="Criterio_DespÁreaTotal">#REF!,#REF!</definedName>
    <definedName name="Criterio_DespCabGráfico" localSheetId="8">#REF!</definedName>
    <definedName name="Criterio_DespCabGráfico">#REF!</definedName>
    <definedName name="Criterio_DespTítCols" localSheetId="8">#REF!,#REF!</definedName>
    <definedName name="Criterio_DespTítCols">#REF!,#REF!</definedName>
    <definedName name="Criterio_DespTítLins" localSheetId="8">#REF!</definedName>
    <definedName name="Criterio_DespTítLins">#REF!</definedName>
    <definedName name="Criterio_RecÁreaTotal" localSheetId="8">#REF!,#REF!</definedName>
    <definedName name="Criterio_RecÁreaTotal">#REF!,#REF!</definedName>
    <definedName name="Criterio_RecCabGráfico" localSheetId="8">#REF!</definedName>
    <definedName name="Criterio_RecCabGráfico">#REF!</definedName>
    <definedName name="Criterio_RecTítCols" localSheetId="8">#REF!,#REF!</definedName>
    <definedName name="Criterio_RecTítCols">#REF!,#REF!</definedName>
    <definedName name="Criterio_RecTítLins" localSheetId="8">#REF!</definedName>
    <definedName name="Criterio_RecTítLins">#REF!</definedName>
    <definedName name="CritEx" localSheetId="8">#REF!</definedName>
    <definedName name="CritEx">#REF!</definedName>
    <definedName name="CritRP" localSheetId="6">#REF!</definedName>
    <definedName name="CritRP">#REF!</definedName>
    <definedName name="CritUGs" localSheetId="6">#REF!</definedName>
    <definedName name="CritUGs">#REF!</definedName>
    <definedName name="d" localSheetId="8">#REF!</definedName>
    <definedName name="d">#REF!</definedName>
    <definedName name="Desp_IntraÁreaTotal" localSheetId="8">#REF!,#REF!</definedName>
    <definedName name="Desp_IntraÁreaTotal">#REF!,#REF!</definedName>
    <definedName name="Desp_IntraCabGráfico" localSheetId="8">#REF!</definedName>
    <definedName name="Desp_IntraCabGráfico">#REF!</definedName>
    <definedName name="Desp_IntraTítCols" localSheetId="8">#REF!,#REF!</definedName>
    <definedName name="Desp_IntraTítCols">#REF!,#REF!</definedName>
    <definedName name="Desp_IntraTítLins" localSheetId="8">#REF!</definedName>
    <definedName name="Desp_IntraTítLins">#REF!</definedName>
    <definedName name="DespAcao" localSheetId="8">#REF!</definedName>
    <definedName name="DespAcao">#REF!</definedName>
    <definedName name="DespDotacao" localSheetId="8">#REF!</definedName>
    <definedName name="DespDotacao">#REF!</definedName>
    <definedName name="DespDotAuto" localSheetId="8">#REF!</definedName>
    <definedName name="DespDotAuto">#REF!</definedName>
    <definedName name="DespElem" localSheetId="8">#REF!</definedName>
    <definedName name="DespElem">#REF!</definedName>
    <definedName name="DespEmpenho" localSheetId="8">#REF!</definedName>
    <definedName name="DespEmpenho">#REF!</definedName>
    <definedName name="DespFunSubfun" localSheetId="8">#REF!</definedName>
    <definedName name="DespFunSubfun">#REF!</definedName>
    <definedName name="DespLiquidado" localSheetId="8">#REF!</definedName>
    <definedName name="DespLiquidado">#REF!</definedName>
    <definedName name="DespPagos" localSheetId="8">#REF!</definedName>
    <definedName name="DespPagos">#REF!</definedName>
    <definedName name="DespRP" localSheetId="8">#REF!</definedName>
    <definedName name="DespRP">#REF!</definedName>
    <definedName name="DisponibilidadeCOFIN" localSheetId="6">#REF!</definedName>
    <definedName name="DisponibilidadeCOFIN">#REF!</definedName>
    <definedName name="DisponibilidadesUGs" localSheetId="6">#REF!</definedName>
    <definedName name="DisponibilidadesUGs">#REF!</definedName>
    <definedName name="DispTotal" localSheetId="6">#REF!</definedName>
    <definedName name="DispTotal">#REF!</definedName>
    <definedName name="doExeAnt" localSheetId="8">#REF!</definedName>
    <definedName name="doExeAnt">#REF!</definedName>
    <definedName name="doExercicio" localSheetId="8">#REF!</definedName>
    <definedName name="doExercicio">#REF!</definedName>
    <definedName name="DotacaoAtualizada" localSheetId="8">#REF!</definedName>
    <definedName name="DotacaoAtualizada">#REF!</definedName>
    <definedName name="DotacaoInicial" localSheetId="8">#REF!</definedName>
    <definedName name="DotacaoInicial">#REF!</definedName>
    <definedName name="dsfrw">#REF!,#REF!</definedName>
    <definedName name="Elementos" localSheetId="8">#REF!</definedName>
    <definedName name="Elementos">#REF!</definedName>
    <definedName name="Emp_abril" localSheetId="8">#REF!</definedName>
    <definedName name="Emp_abril">#REF!</definedName>
    <definedName name="Emp_agosto" localSheetId="8">#REF!</definedName>
    <definedName name="Emp_agosto">#REF!</definedName>
    <definedName name="Emp_dezembro" localSheetId="8">#REF!</definedName>
    <definedName name="Emp_dezembro">#REF!</definedName>
    <definedName name="Emp_fevereiro" localSheetId="8">#REF!</definedName>
    <definedName name="Emp_fevereiro">#REF!</definedName>
    <definedName name="Emp_janeiro" localSheetId="8">#REF!</definedName>
    <definedName name="Emp_janeiro">#REF!</definedName>
    <definedName name="Emp_julho" localSheetId="8">#REF!</definedName>
    <definedName name="Emp_julho">#REF!</definedName>
    <definedName name="Emp_junho" localSheetId="8">#REF!</definedName>
    <definedName name="Emp_junho">#REF!</definedName>
    <definedName name="Emp_maio" localSheetId="8">#REF!</definedName>
    <definedName name="Emp_maio">#REF!</definedName>
    <definedName name="Emp_março" localSheetId="8">#REF!</definedName>
    <definedName name="Emp_março">#REF!</definedName>
    <definedName name="Emp_novembro" localSheetId="8">#REF!</definedName>
    <definedName name="Emp_novembro">#REF!</definedName>
    <definedName name="Emp_outubro" localSheetId="8">#REF!</definedName>
    <definedName name="Emp_outubro">#REF!</definedName>
    <definedName name="Emp_setembro" localSheetId="8">#REF!</definedName>
    <definedName name="Emp_setembro">#REF!</definedName>
    <definedName name="EmpFunSubfun" localSheetId="8">#REF!</definedName>
    <definedName name="EmpFunSubfun">#REF!</definedName>
    <definedName name="fdsafs">#REF!,#REF!</definedName>
    <definedName name="fdsf">#REF!</definedName>
    <definedName name="fhksjd">#REF!,#REF!</definedName>
    <definedName name="fsdfs">#REF!</definedName>
    <definedName name="FunSubfun" localSheetId="8">#REF!</definedName>
    <definedName name="FunSubfun">#REF!</definedName>
    <definedName name="Ganhos_e_perdas_de_receita" localSheetId="8">#REF!</definedName>
    <definedName name="Ganhos_e_perdas_de_receita">#REF!</definedName>
    <definedName name="Ganhos_e_Perdas_de_Receita_99" localSheetId="8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nsu" localSheetId="6">#REF!</definedName>
    <definedName name="Insu">#REF!</definedName>
    <definedName name="InsufCaixa" localSheetId="6">#REF!</definedName>
    <definedName name="InsufCaixa">#REF!</definedName>
    <definedName name="Intervalo" localSheetId="8">#REF!</definedName>
    <definedName name="Intervalo">#REF!</definedName>
    <definedName name="IntraDespDotacao" localSheetId="8">#REF!</definedName>
    <definedName name="IntraDespDotacao">#REF!</definedName>
    <definedName name="IntraDespDotAuto" localSheetId="8">#REF!</definedName>
    <definedName name="IntraDespDotAuto">#REF!</definedName>
    <definedName name="IntraDespEmpenho" localSheetId="8">#REF!</definedName>
    <definedName name="IntraDespEmpenho">#REF!</definedName>
    <definedName name="IntraDespFunSubfun" localSheetId="8">#REF!</definedName>
    <definedName name="IntraDespFunSubfun">#REF!</definedName>
    <definedName name="IntraDespLiquidado" localSheetId="8">#REF!</definedName>
    <definedName name="IntraDespLiquidado">#REF!</definedName>
    <definedName name="IntraDespPagos" localSheetId="8">#REF!</definedName>
    <definedName name="IntraDespPagos">#REF!</definedName>
    <definedName name="IntraDespRP" localSheetId="8">#REF!</definedName>
    <definedName name="IntraDespRP">#REF!</definedName>
    <definedName name="IntraEmp_abril" localSheetId="8">#REF!</definedName>
    <definedName name="IntraEmp_abril">#REF!</definedName>
    <definedName name="IntraEmp_agosto" localSheetId="8">#REF!</definedName>
    <definedName name="IntraEmp_agosto">#REF!</definedName>
    <definedName name="IntraEmp_dezembro" localSheetId="8">#REF!</definedName>
    <definedName name="IntraEmp_dezembro">#REF!</definedName>
    <definedName name="IntraEmp_fevereiro" localSheetId="8">#REF!</definedName>
    <definedName name="IntraEmp_fevereiro">#REF!</definedName>
    <definedName name="IntraEmp_janeiro" localSheetId="8">#REF!</definedName>
    <definedName name="IntraEmp_janeiro">#REF!</definedName>
    <definedName name="IntraEmp_julho" localSheetId="8">#REF!</definedName>
    <definedName name="IntraEmp_julho">#REF!</definedName>
    <definedName name="IntraEmp_junho" localSheetId="8">#REF!</definedName>
    <definedName name="IntraEmp_junho">#REF!</definedName>
    <definedName name="IntraEmp_maio" localSheetId="8">#REF!</definedName>
    <definedName name="IntraEmp_maio">#REF!</definedName>
    <definedName name="IntraEmp_março" localSheetId="8">#REF!</definedName>
    <definedName name="IntraEmp_março">#REF!</definedName>
    <definedName name="IntraEmp_novembro" localSheetId="8">#REF!</definedName>
    <definedName name="IntraEmp_novembro">#REF!</definedName>
    <definedName name="IntraEmp_outubro" localSheetId="8">#REF!</definedName>
    <definedName name="IntraEmp_outubro">#REF!</definedName>
    <definedName name="IntraEmp_setembro" localSheetId="8">#REF!</definedName>
    <definedName name="IntraEmp_setembro">#REF!</definedName>
    <definedName name="IntraEmpFunSubfun" localSheetId="8">#REF!</definedName>
    <definedName name="IntraEmpFunSubfun">#REF!</definedName>
    <definedName name="IntraLiq_abril" localSheetId="8">#REF!</definedName>
    <definedName name="IntraLiq_abril">#REF!</definedName>
    <definedName name="IntraLiq_agosto" localSheetId="8">#REF!</definedName>
    <definedName name="IntraLiq_agosto">#REF!</definedName>
    <definedName name="IntraLiq_dezembro" localSheetId="8">#REF!</definedName>
    <definedName name="IntraLiq_dezembro">#REF!</definedName>
    <definedName name="IntraLiq_fevereiro" localSheetId="8">#REF!</definedName>
    <definedName name="IntraLiq_fevereiro">#REF!</definedName>
    <definedName name="IntraLiq_janeiro" localSheetId="8">#REF!</definedName>
    <definedName name="IntraLiq_janeiro">#REF!</definedName>
    <definedName name="IntraLiq_julho" localSheetId="8">#REF!</definedName>
    <definedName name="IntraLiq_julho">#REF!</definedName>
    <definedName name="IntraLiq_junho" localSheetId="8">#REF!</definedName>
    <definedName name="IntraLiq_junho">#REF!</definedName>
    <definedName name="IntraLiq_maio" localSheetId="8">#REF!</definedName>
    <definedName name="IntraLiq_maio">#REF!</definedName>
    <definedName name="IntraLiq_março" localSheetId="8">#REF!</definedName>
    <definedName name="IntraLiq_março">#REF!</definedName>
    <definedName name="IntraLiq_novembro" localSheetId="8">#REF!</definedName>
    <definedName name="IntraLiq_novembro">#REF!</definedName>
    <definedName name="IntraLiq_outubro" localSheetId="8">#REF!</definedName>
    <definedName name="IntraLiq_outubro">#REF!</definedName>
    <definedName name="IntraLiq_setembro" localSheetId="8">#REF!</definedName>
    <definedName name="IntraLiq_setembro">#REF!</definedName>
    <definedName name="IntraLiqFunSubfun" localSheetId="8">#REF!</definedName>
    <definedName name="IntraLiqFunSubfun">#REF!</definedName>
    <definedName name="Liq_abril" localSheetId="8">#REF!</definedName>
    <definedName name="Liq_abril">#REF!</definedName>
    <definedName name="Liq_agosto" localSheetId="8">#REF!</definedName>
    <definedName name="Liq_agosto">#REF!</definedName>
    <definedName name="Liq_dezembro" localSheetId="8">#REF!</definedName>
    <definedName name="Liq_dezembro">#REF!</definedName>
    <definedName name="Liq_fevereiro" localSheetId="8">#REF!</definedName>
    <definedName name="Liq_fevereiro">#REF!</definedName>
    <definedName name="Liq_janeiro" localSheetId="8">#REF!</definedName>
    <definedName name="Liq_janeiro">#REF!</definedName>
    <definedName name="Liq_julho" localSheetId="8">#REF!</definedName>
    <definedName name="Liq_julho">#REF!</definedName>
    <definedName name="Liq_junho" localSheetId="8">#REF!</definedName>
    <definedName name="Liq_junho">#REF!</definedName>
    <definedName name="Liq_maio" localSheetId="8">#REF!</definedName>
    <definedName name="Liq_maio">#REF!</definedName>
    <definedName name="Liq_março" localSheetId="8">#REF!</definedName>
    <definedName name="Liq_março">#REF!</definedName>
    <definedName name="Liq_novembro" localSheetId="8">#REF!</definedName>
    <definedName name="Liq_novembro">#REF!</definedName>
    <definedName name="Liq_outubro" localSheetId="8">#REF!</definedName>
    <definedName name="Liq_outubro">#REF!</definedName>
    <definedName name="Liq_setembro" localSheetId="8">#REF!</definedName>
    <definedName name="Liq_setembro">#REF!</definedName>
    <definedName name="LiqAteBimAnt" localSheetId="8">#REF!</definedName>
    <definedName name="LiqAteBimAnt">#REF!</definedName>
    <definedName name="LiqAteBimestre" localSheetId="8">#REF!</definedName>
    <definedName name="LiqAteBimestre">#REF!</definedName>
    <definedName name="LiqEx" localSheetId="6">#REF!</definedName>
    <definedName name="LiqEx">#REF!</definedName>
    <definedName name="LiqExA" localSheetId="6">#REF!</definedName>
    <definedName name="LiqExA">#REF!</definedName>
    <definedName name="LiqFunSubfun" localSheetId="8">#REF!</definedName>
    <definedName name="LiqFunSubfun">#REF!</definedName>
    <definedName name="LiqNoBim" localSheetId="8">#REF!</definedName>
    <definedName name="LiqNoBim">#REF!</definedName>
    <definedName name="ListaClassificador" localSheetId="6">#REF!</definedName>
    <definedName name="ListaClassificador">#REF!</definedName>
    <definedName name="ListaClassificadorRP" localSheetId="6">#REF!</definedName>
    <definedName name="ListaClassificadorRP">#REF!</definedName>
    <definedName name="mês" localSheetId="8">#REF!</definedName>
    <definedName name="mês">#REF!</definedName>
    <definedName name="Mult_IntraÁreaTotal" localSheetId="8">#REF!,#REF!</definedName>
    <definedName name="Mult_IntraÁreaTotal">#REF!,#REF!</definedName>
    <definedName name="Mult_IntraCabGráfico" localSheetId="8">#REF!</definedName>
    <definedName name="Mult_IntraCabGráfico">#REF!</definedName>
    <definedName name="Mult_IntraTítCols" localSheetId="8">#REF!,#REF!</definedName>
    <definedName name="Mult_IntraTítCols">#REF!,#REF!</definedName>
    <definedName name="Mult_IntraTítLins" localSheetId="8">#REF!</definedName>
    <definedName name="Mult_IntraTítLins">#REF!</definedName>
    <definedName name="Naturezas" localSheetId="8">#REF!</definedName>
    <definedName name="Naturezas">#REF!</definedName>
    <definedName name="NLiqEx" localSheetId="6">#REF!</definedName>
    <definedName name="NLiqEx">#REF!</definedName>
    <definedName name="NLiqExA" localSheetId="6">#REF!</definedName>
    <definedName name="NLiqExA">#REF!</definedName>
    <definedName name="nobo1">#REF!</definedName>
    <definedName name="Novo">#REF!</definedName>
    <definedName name="NProcEx" localSheetId="6">#REF!</definedName>
    <definedName name="NProcEx">#REF!</definedName>
    <definedName name="NProcExAnt" localSheetId="6">#REF!</definedName>
    <definedName name="NProcExAnt">#REF!</definedName>
    <definedName name="ObrigTotal" localSheetId="6">#REF!</definedName>
    <definedName name="ObrigTotal">#REF!</definedName>
    <definedName name="Plan">#REF!</definedName>
    <definedName name="Planilha">#REF!</definedName>
    <definedName name="Planilha_1">#REF!,#REF!</definedName>
    <definedName name="Planilha_1ÁreaTotal" localSheetId="11">#REF!,#REF!</definedName>
    <definedName name="Planilha_1ÁreaTotal" localSheetId="6">'[2]Planilha 1'!$C$12:$C$404,'[2]Planilha 1'!$G$12:$G$404</definedName>
    <definedName name="Planilha_1ÁreaTotal" localSheetId="8">'[1]Anexo 7 2018'!#REF!,'[1]Anexo 7 2018'!$B$45:$L$59</definedName>
    <definedName name="Planilha_1ÁreaTotal">#REF!,#REF!</definedName>
    <definedName name="Planilha_1CabGráfico" localSheetId="11">#REF!</definedName>
    <definedName name="Planilha_1CabGráfico" localSheetId="8">'[1]Anexo 7 2018'!#REF!</definedName>
    <definedName name="Planilha_1CabGráfico">#REF!</definedName>
    <definedName name="Planilha_1TítCols" localSheetId="11">#REF!,#REF!</definedName>
    <definedName name="Planilha_1TítCols" localSheetId="6">'[2]Planilha 1'!$C$12,'[2]Planilha 1'!$G$12</definedName>
    <definedName name="Planilha_1TítCols" localSheetId="8">'[1]Anexo 7 2018'!#REF!,'[1]Anexo 7 2018'!#REF!</definedName>
    <definedName name="Planilha_1TítCols">#REF!,#REF!</definedName>
    <definedName name="Planilha_1TítLins" localSheetId="11">#REF!</definedName>
    <definedName name="Planilha_1TítLins" localSheetId="8">'[1]Anexo 7 2018'!#REF!</definedName>
    <definedName name="Planilha_1TítLins">#REF!</definedName>
    <definedName name="Planilha_2ÁreaTotal" localSheetId="11">#REF!,#REF!</definedName>
    <definedName name="Planilha_2ÁreaTotal" localSheetId="8">#REF!,#REF!</definedName>
    <definedName name="Planilha_2ÁreaTotal">#REF!,#REF!</definedName>
    <definedName name="Planilha_2CabGráfico" localSheetId="11">#REF!</definedName>
    <definedName name="Planilha_2CabGráfico" localSheetId="8">#REF!</definedName>
    <definedName name="Planilha_2CabGráfico">#REF!</definedName>
    <definedName name="Planilha_2TítCols" localSheetId="11">#REF!,#REF!</definedName>
    <definedName name="Planilha_2TítCols" localSheetId="8">#REF!,#REF!</definedName>
    <definedName name="Planilha_2TítCols">#REF!,#REF!</definedName>
    <definedName name="Planilha_2TítLins" localSheetId="11">#REF!</definedName>
    <definedName name="Planilha_2TítLins" localSheetId="8">#REF!</definedName>
    <definedName name="Planilha_2TítLins">#REF!</definedName>
    <definedName name="Planilha_3ÁreaTotal" localSheetId="8">#REF!,#REF!</definedName>
    <definedName name="Planilha_3ÁreaTotal">#REF!,#REF!</definedName>
    <definedName name="Planilha_3CabGráfico" localSheetId="8">#REF!</definedName>
    <definedName name="Planilha_3CabGráfico">#REF!</definedName>
    <definedName name="Planilha_3TítCols" localSheetId="8">#REF!,#REF!</definedName>
    <definedName name="Planilha_3TítCols">#REF!,#REF!</definedName>
    <definedName name="Planilha_3TítLins" localSheetId="8">#REF!</definedName>
    <definedName name="Planilha_3TítLins">#REF!</definedName>
    <definedName name="Planilha_4ÁreaTotal" localSheetId="8">#REF!,#REF!</definedName>
    <definedName name="Planilha_4ÁreaTotal">#REF!,#REF!</definedName>
    <definedName name="Planilha_4TítCols" localSheetId="8">#REF!,#REF!</definedName>
    <definedName name="Planilha_4TítCols">#REF!,#REF!</definedName>
    <definedName name="Planilha_Educação">#REF!,#REF!</definedName>
    <definedName name="Planilha1">#REF!,#REF!</definedName>
    <definedName name="PlanilhaAcoes" localSheetId="8">#REF!</definedName>
    <definedName name="PlanilhaAcoes">#REF!</definedName>
    <definedName name="PlanilhaDesp" localSheetId="8">#REF!</definedName>
    <definedName name="PlanilhaDesp">#REF!</definedName>
    <definedName name="PlanilhaDespLiquida" localSheetId="8">#REF!</definedName>
    <definedName name="PlanilhaDespLiquida">#REF!</definedName>
    <definedName name="PlanilhaDespSubfuncoes" localSheetId="8">#REF!</definedName>
    <definedName name="PlanilhaDespSubfuncoes">#REF!</definedName>
    <definedName name="PlanilhaModalidades" localSheetId="8">#REF!</definedName>
    <definedName name="PlanilhaModalidades">#REF!</definedName>
    <definedName name="PlanilhaOpCredito" localSheetId="8">#REF!</definedName>
    <definedName name="PlanilhaOpCredito">#REF!</definedName>
    <definedName name="PlanilhaRP" localSheetId="8">#REF!</definedName>
    <definedName name="PlanilhaRP">#REF!</definedName>
    <definedName name="Planilhas">#REF!</definedName>
    <definedName name="PrevAtu" localSheetId="8">#REF!</definedName>
    <definedName name="PrevAtu">#REF!</definedName>
    <definedName name="PrevInicial" localSheetId="8">#REF!</definedName>
    <definedName name="PrevInicial">#REF!</definedName>
    <definedName name="_xlnm.Print_Area" localSheetId="4">'Anexo 3'!$A$7:$A$62</definedName>
    <definedName name="_xlnm.Print_Area" localSheetId="11">'Anexo 3 2026'!$A$3:$O$40</definedName>
    <definedName name="_xlnm.Print_Area" localSheetId="5">'Anexo 4'!#REF!</definedName>
    <definedName name="_xlnm.Print_Area" localSheetId="12">'Anexo 4 2026'!#REF!</definedName>
    <definedName name="ProcEx" localSheetId="6">#REF!</definedName>
    <definedName name="ProcEx">#REF!</definedName>
    <definedName name="ProcExAnt" localSheetId="6">#REF!</definedName>
    <definedName name="ProcExAnt">#REF!</definedName>
    <definedName name="RecAnt" localSheetId="8">#REF!</definedName>
    <definedName name="RecAnt">#REF!</definedName>
    <definedName name="RecBim" localSheetId="8">#REF!</definedName>
    <definedName name="RecBim">#REF!</definedName>
    <definedName name="RecNBim" localSheetId="8">#REF!</definedName>
    <definedName name="RecNBim">#REF!</definedName>
    <definedName name="RecNoBim" localSheetId="8">#REF!</definedName>
    <definedName name="RecNoBim">#REF!</definedName>
    <definedName name="rgps">#REF!</definedName>
    <definedName name="RGPS1">#REF!</definedName>
    <definedName name="RGPS2">#REF!,#REF!</definedName>
    <definedName name="Tabela_1___Déficit_da_Previdência_Social__RGPS" localSheetId="8">#REF!</definedName>
    <definedName name="Tabela_1___Déficit_da_Previdência_Social__RGPS">#REF!</definedName>
    <definedName name="Tabela_10___Resultado_Primário_do_Governo_Central_em_1999" localSheetId="8">#REF!</definedName>
    <definedName name="Tabela_10___Resultado_Primário_do_Governo_Central_em_1999">#REF!</definedName>
    <definedName name="Tabela_2___Contribuições_Previdenciárias" localSheetId="8">#REF!</definedName>
    <definedName name="Tabela_2___Contribuições_Previdenciárias">#REF!</definedName>
    <definedName name="Tabela_3___Benefícios__previsto_x_realizado" localSheetId="8">#REF!</definedName>
    <definedName name="Tabela_3___Benefícios__previsto_x_realizado">#REF!</definedName>
    <definedName name="Tabela_4___Receitas_Administradas_pela_SRF__previsto_x_realizado" localSheetId="8">#REF!</definedName>
    <definedName name="Tabela_4___Receitas_Administradas_pela_SRF__previsto_x_realizado">#REF!</definedName>
    <definedName name="Tabela_5___Receitas_Administradas_em_Agosto" localSheetId="8">#REF!</definedName>
    <definedName name="Tabela_5___Receitas_Administradas_em_Agosto">#REF!</definedName>
    <definedName name="Tabela_6___Receitas_Diretamente_Arrecadadas" localSheetId="8">#REF!</definedName>
    <definedName name="Tabela_6___Receitas_Diretamente_Arrecadadas">#REF!</definedName>
    <definedName name="Tabela_7___Déficit_da_Previdência_Social_em_1999" localSheetId="8">#REF!</definedName>
    <definedName name="Tabela_7___Déficit_da_Previdência_Social_em_1999">#REF!</definedName>
    <definedName name="Tabela_8___Receitas_Administradas__revisão_da_previsão" localSheetId="8">#REF!</definedName>
    <definedName name="Tabela_8___Receitas_Administradas__revisão_da_previsão">#REF!</definedName>
    <definedName name="Tabela_9___Resultado_Primário_de_1999" localSheetId="8">#REF!</definedName>
    <definedName name="Tabela_9___Resultado_Primário_de_1999">#REF!</definedName>
    <definedName name="xxx">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35" l="1"/>
  <c r="A7" i="45"/>
  <c r="A7" i="34"/>
  <c r="C28" i="34"/>
  <c r="C9" i="34"/>
  <c r="A7" i="33"/>
  <c r="R9" i="35" l="1"/>
</calcChain>
</file>

<file path=xl/sharedStrings.xml><?xml version="1.0" encoding="utf-8"?>
<sst xmlns="http://schemas.openxmlformats.org/spreadsheetml/2006/main" count="3277" uniqueCount="1299">
  <si>
    <t>ANEXOS</t>
  </si>
  <si>
    <t>METODOLOGIA</t>
  </si>
  <si>
    <t>Legislação</t>
  </si>
  <si>
    <t>Colunas - Composição Geral</t>
  </si>
  <si>
    <t>Anexo 1 - Despesas com Pessoal</t>
  </si>
  <si>
    <t>Anexo 2 - Dívida Consolidada Líquida</t>
  </si>
  <si>
    <t>Anexo 3 - Garantias e Contragarantias</t>
  </si>
  <si>
    <t>Anexo 4 - Operações de Crédito</t>
  </si>
  <si>
    <t>Anexo 5 - Disponibilidade de Caixa</t>
  </si>
  <si>
    <t>Voltar ao Início</t>
  </si>
  <si>
    <t>LEGISLAÇÃO</t>
  </si>
  <si>
    <t>Lei de Responsabilidade Fiscal</t>
  </si>
  <si>
    <t xml:space="preserve"> Art. 54. Ao final de cada quadrimestre será emitido pelos titulares dos Poderes e órgãos referidos no art. 20 Relatório de Gestão Fiscal, assinado pelo:
I - Chefe do Poder Executivo;
II - Presidente e demais membros da Mesa Diretora ou órgão decisório equivalente, conforme regimentos internos dos órgãos do Poder Legislativo;
III - Presidente de Tribunal e demais membros de Conselho de Administração ou órgão decisório equivalente, conforme regimentos internos dos órgãos do Poder Judiciário;
IV - Chefe do Ministério Público, da União e dos Estados.
Parágrafo único. O relatório também será assinado pelas autoridades responsáveis pela administração financeira e pelo controle interno, bem como por outras definidas por ato próprio de cada Poder ou órgão referido no art. 20.</t>
  </si>
  <si>
    <r>
      <t xml:space="preserve">Art. 20. A repartição dos limites globais do art. 19 não poderá exceder os seguintes percentuais:
I - na esfera federal:
a) 2,5% (dois inteiros e cinco décimos por cento) para o Legislativo, incluído o Tribunal de Contas da União;
b) 6% (seis por cento) para o Judiciário;
c) 40,9% (quarenta inteiros e nove décimos por cento) para o Executivo, destacando-se 3% (três por cento) para as despesas com pessoal decorrentes do que dispõem os incisos XIII e XIV do art. 21 da Constituição e o art. 31 da Emenda Constitucional no 19, repartidos de forma proporcional à média das despesas relativas a cada um destes dispositivos, em percentual da receita corrente líquida, verificadas nos três exercícios financeiros imediatamente anteriores ao da publicação desta Lei Complementar;  (Vide Decreto nº 3.917, de 2001)
d) 0,6% (seis décimos por cento) para o Ministério Público da União;
(...)
§ 1º Nos Poderes Legislativo e Judiciário de cada esfera, os limites serão repartidos entre seus órgãos de forma proporcional à média das despesas com pessoal, em percentual da receita corrente líquida, verificadas nos três exercícios financeiros imediatamente anteriores ao da publicação desta Lei Complementar.
§ 2º Para efeito deste artigo entende-se como órgão:
I - o Ministério Público;
II - no Poder Legislativo:
a) Federal, as respectivas Casas e o Tribunal de Contas da União;
</t>
    </r>
    <r>
      <rPr>
        <b/>
        <sz val="10"/>
        <color rgb="FF0070C0"/>
        <rFont val="Palatino Linotype"/>
        <family val="1"/>
      </rPr>
      <t>(...)</t>
    </r>
    <r>
      <rPr>
        <b/>
        <sz val="10"/>
        <rFont val="Palatino Linotype"/>
        <family val="1"/>
      </rPr>
      <t xml:space="preserve">
</t>
    </r>
    <r>
      <rPr>
        <b/>
        <sz val="10"/>
        <color rgb="FF0070C0"/>
        <rFont val="Palatino Linotype"/>
        <family val="1"/>
      </rPr>
      <t>III - no Poder Judiciário:
a) Federal, os tribunais referidos no art. 92 da Constituição;
b) Estadual, o Tribunal de Justiça e outros, quando houver.
§ 3º Os limites para as despesas com pessoal do Poder Judiciário, a cargo da União por força do inciso XIII do art. 21 da Constituição, serão estabelecidos mediante aplicação da regra do § 1º.
§ 4º Nos Estados em que houver Tribunal de Contas dos Municípios, os percentuais definidos nas alíneas a e c do inciso II do caput serão, respectivamente, acrescidos e reduzidos em 0,4% (quatro décimos por cento).</t>
    </r>
    <r>
      <rPr>
        <b/>
        <sz val="10"/>
        <rFont val="Palatino Linotype"/>
        <family val="1"/>
      </rPr>
      <t xml:space="preserve">
§ 5º Para os fins previstos no art. 168 da Constituição, a entrega dos recursos financeiros correspondentes à despesa total com pessoal por Poder e órgão será a resultante da aplicação dos percentuais definidos neste artigo, ou aqueles fixados na lei de diretrizes orçamentárias.</t>
    </r>
  </si>
  <si>
    <r>
      <rPr>
        <b/>
        <sz val="10"/>
        <rFont val="Palatino Linotype"/>
        <family val="1"/>
      </rPr>
      <t>Art. 32. O Ministério da Fazenda verificará o cumprimento dos limites e condições relativos à realização de operações de crédito de cada ente da Federação, inclusive das empresas por eles controladas, direta ou indiretamente.</t>
    </r>
    <r>
      <rPr>
        <b/>
        <sz val="10"/>
        <color rgb="FF0070C0"/>
        <rFont val="Palatino Linotype"/>
        <family val="1"/>
      </rPr>
      <t xml:space="preserve">
§ 1º O ente interessado formalizará seu pleito fundamentando-o em parecer de seus órgãos técnicos e jurídicos, demonstrando a relação custo-benefício, o interesse econômico e social da operação e o atendimento das seguintes condições:
I - existência de prévia e expressa autorização para a contratação, no texto da lei orçamentária, em créditos adicionais ou lei específica;
II - inclusão no orçamento ou em créditos adicionais dos recursos provenientes da operação, exceto no caso de operações por antecipação de receita;
III - observância dos limites e condições fixados pelo Senado Federal;
IV - autorização específica do Senado Federal, quando se tratar de operação de crédito externo;
</t>
    </r>
    <r>
      <rPr>
        <b/>
        <sz val="10"/>
        <rFont val="Palatino Linotype"/>
        <family val="1"/>
      </rPr>
      <t>V - atendimento do disposto no inciso III do art. 167 da Constituição;</t>
    </r>
    <r>
      <rPr>
        <b/>
        <sz val="10"/>
        <color rgb="FF0070C0"/>
        <rFont val="Palatino Linotype"/>
        <family val="1"/>
      </rPr>
      <t xml:space="preserve">
VI - observância das demais restrições estabelecidas nesta Lei Complementar.
§ 2º As operações relativas à dívida mobiliária federal autorizadas, no texto da lei orçamentária ou de créditos adicionais, serão objeto de processo simplificado que atenda às suas especificidades.
</t>
    </r>
    <r>
      <rPr>
        <b/>
        <sz val="10"/>
        <rFont val="Palatino Linotype"/>
        <family val="1"/>
      </rPr>
      <t>§ 3º Para fins do disposto no inciso V do § 1º, considerar-se-á, em cada exercício financeiro, o total dos recursos de operações de crédito nele ingressados e o das despesas de capital executadas, observado o seguinte:
I - não serão computadas nas despesas de capital as realizadas sob a forma de empréstimo ou financiamento a contribuinte, com o intuito de promover incentivo fiscal, tendo por base tributo de competência do ente da Federação, se resultar a diminuição, direta ou indireta, do ônus deste;
II - se o empréstimo ou financiamento a que se refere o inciso I for concedido por instituição financeira controlada pelo ente da Federação, o valor da operação será deduzido das despesas de capital;</t>
    </r>
    <r>
      <rPr>
        <b/>
        <sz val="10"/>
        <color rgb="FF0070C0"/>
        <rFont val="Palatino Linotype"/>
        <family val="1"/>
      </rPr>
      <t xml:space="preserve">
§ 4º Sem prejuízo das atribuições próprias do Senado Federal e do Banco Central do Brasil, o Ministério da Fazenda efetuará o registro eletrônico centralizado e atualizado das dívidas públicas interna e externa, garantido o acesso público às informações, que incluirão:
I - encargos e condições de contratação;
II - saldos atualizados e limites relativos às dívidas consolidada e mobiliária, operações de crédito e concessão de garantias.
§ 5º Os contratos de operação de crédito externo não conterão cláusula que importe na compensação automática de débitos e créditos.
§ 6º  O prazo de validade da verificação dos limites e das condições de que trata este artigo e da análise realizada para a concessão de garantia pela União será de, no mínimo, 90 (noventa) dias e, no máximo, 270 (duzentos e setenta) dias, a critério do Ministério da Fazenda.</t>
    </r>
  </si>
  <si>
    <r>
      <rPr>
        <b/>
        <sz val="10"/>
        <rFont val="Palatino Linotype"/>
        <family val="1"/>
      </rPr>
      <t>Art. 51. O Poder Executivo da União promoverá, até o dia trinta de junho, a consolidação, nacional e por esfera de governo, das contas dos entes da Federação relativas ao exercício anterior, e a sua divulgação, inclusive por meio eletrônico de acesso público.</t>
    </r>
    <r>
      <rPr>
        <b/>
        <sz val="10"/>
        <color theme="10"/>
        <rFont val="Palatino Linotype"/>
        <family val="1"/>
      </rPr>
      <t xml:space="preserve">
§ 1º Os Estados e os Municípios encaminharão suas contas ao Poder Executivo da União nos seguintes prazos:
I - Municípios, com cópia para o Poder Executivo do respectivo Estado, até trinta de abril;
II - Estados, até trinta e um de maio.
</t>
    </r>
    <r>
      <rPr>
        <b/>
        <sz val="10"/>
        <rFont val="Palatino Linotype"/>
        <family val="1"/>
      </rPr>
      <t>§ 2º O descumprimento dos prazos previstos neste artigo impedirá, até que a situação seja regularizada, que o ente da Federação receba transferências voluntárias e contrate operações de crédito, exceto as destinadas ao refinanciamento do principal atualizado da dívida mobiliária.</t>
    </r>
  </si>
  <si>
    <r>
      <t xml:space="preserve">Art. 55. O relatório conterá:
I - comparativo com os limites de que trata esta Lei Complementar, dos seguintes montantes:
a) despesa total com pessoal, distinguindo a com inativos e pensionistas;
b) dívidas consolidada e mobiliária;
c) concessão de garantias;
d) operações de crédito, inclusive por antecipação de receita;
</t>
    </r>
    <r>
      <rPr>
        <b/>
        <sz val="10"/>
        <color rgb="FFC00000"/>
        <rFont val="Palatino Linotype"/>
        <family val="1"/>
      </rPr>
      <t>e) despesas de que trata o inciso II do art. 4º (artigo 4º foi VETADO);</t>
    </r>
    <r>
      <rPr>
        <b/>
        <sz val="10"/>
        <rFont val="Palatino Linotype"/>
        <family val="1"/>
      </rPr>
      <t xml:space="preserve">
II - indicação das medidas corretivas adotadas ou a adotar, se ultrapassado qualquer dos limites;
III - demonstrativos, no último quadrimestre:
a) do montante das disponibilidades de caixa em trinta e um de dezembro;
b) da inscrição em Restos a Pagar, das despesas:
1) liquidadas;
</t>
    </r>
    <r>
      <rPr>
        <b/>
        <sz val="10"/>
        <color rgb="FFC00000"/>
        <rFont val="Palatino Linotype"/>
        <family val="1"/>
      </rPr>
      <t>2) empenhadas e não liquidadas, inscritas por atenderem a uma das condições do inciso II do art. 41 (artigo 41 foi VETADO);</t>
    </r>
    <r>
      <rPr>
        <b/>
        <sz val="10"/>
        <rFont val="Palatino Linotype"/>
        <family val="1"/>
      </rPr>
      <t xml:space="preserve">
3) empenhadas e não liquidadas, inscritas até o limite do saldo da disponibilidade de caixa;
4) não inscritas por falta de disponibilidade de caixa e cujos empenhos foram cancelados;
c) do cumprimento do disposto no inciso II e na alínea b do inciso IV do art. 38.
§ 1º O relatório dos titulares dos órgãos mencionados nos incisos II, III e IV do art. 54 conterá apenas as informações relativas à alínea a do inciso I, e os documentos referidos nos incisos II e III.
§ 2º O relatório será publicado até trinta dias após o encerramento do período a que corresponder, com amplo acesso ao público, inclusive por meio eletrônico.
§ 3º O descumprimento do prazo a que se refere o § 2º sujeita o ente à sanção prevista no § 2º do art. 51.
§ 4º Os relatórios referidos nos arts. 52 e 54 deverão ser elaborados de forma padronizada, segundo modelos que poderão ser atualizados pelo conselho de que trata o art. 67.</t>
    </r>
  </si>
  <si>
    <t>Art. 67. O acompanhamento e a avaliação, de forma permanente, da política e da operacionalidade da gestão fiscal serão realizados por conselho de gestão fiscal, constituído por representantes de todos os Poderes e esferas de Governo, do Ministério Público e de entidades técnicas representativas da sociedade, visando a:
I - harmonização e coordenação entre os entes da Federação;
II - disseminação de práticas que resultem em maior eficiência na alocação e execução do gasto público, na arrecadação de receitas, no controle do endividamento e na transparência da gestão fiscal;
III - adoção de normas de consolidação das contas públicas, padronização das prestações de contas e dos relatórios e demonstrativos de gestão fiscal de que trata esta Lei Complementar, normas e padrões mais simples para os IV - divulgação de análises, estudos e diagnósticos.
§ 1º O conselho a que se refere o caput instituirá formas de premiação e reconhecimento público aos titulares de Poder que alcançarem resultados meritórios em suas políticas de desenvolvimento social, conjugados com a prática de uma gestão fiscal pautada pelas normas desta Lei Complementar.
§ 2º Lei disporá sobre a composição e a forma de funcionamento do conselho.</t>
  </si>
  <si>
    <t>Constituição Federal</t>
  </si>
  <si>
    <t>Art. 57. O Congresso Nacional reunir-se-á, anualmente, na Capital Federal, de 2 de fevereiro a 17 de julho e de 1º de agosto a 22 de dezembro. (Redação dada pela Emenda Constitucional nº 50, de 2006)   
(...)
§ 6º A convocação extraordinária do Congresso Nacional far-se-á: (Redação dada pela Emenda Constitucional nº 50, de 2006)
(...)
II - pelo Presidente da República, pelos Presidentes da Câmara dos Deputados e do Senado Federal ou a requerimento da maioria dos membros de ambas as Casas, em caso de urgência ou interesse público relevante, em todas as hipóteses deste inciso com a aprovação da maioria absoluta de cada uma das Casas do Congresso Nacional.</t>
  </si>
  <si>
    <t>Art. 165. Leis de iniciativa do Poder Executivo estabelecerão:
I - o plano plurianual;
II - as diretrizes orçamentárias;
III - os orçamentos anuais.
(...)
§ 9º Cabe à lei complementar:
I - dispor sobre o exercício financeiro, a vigência, os prazos, a elaboração e a organização do plano plurianual, da lei de diretrizes orçamentárias e da lei orçamentária anual;
II - estabelecer normas de gestão financeira e patrimonial da administração direta e indireta bem como condições para a instituição e funcionamento de fundos.
III - dispor sobre critérios para a execução equitativa, além de procedimentos que serão adotados quando houver impedimentos legais e técnicos, cumprimento de restos a pagar e limitação das programações de caráter obrigatório, para a realização do disposto no § 11 do art. 166.</t>
  </si>
  <si>
    <t>Art. 166. Os projetos de lei relativos ao plano plurianual, às diretrizes orçamentárias, ao orçamento anual e aos créditos adicionais serão apreciados pelas duas Casas do Congresso Nacional, na forma do regimento comum.
(...)
§ 9º As emendas individuais ao projeto de lei orçamentária serão aprovadas no limite de 1,2% (um inteiro e dois décimos por cento) da receita corrente líquida prevista no projeto encaminhado pelo Poder Executivo, sendo que a metade deste percentual será destinada a ações e serviços públicos de saúde.
(...)
§ 11. É obrigatória a execução orçamentária e financeira das programações a que se refere o § 9º deste artigo, em montante correspondente a 1,2% (um inteiro e dois décimos por cento) da receita corrente líquida realizada no exercício anterior, conforme os critérios para a execução equitativa da programação definidos na lei complementar prevista no § 9º do art. 165.</t>
  </si>
  <si>
    <t>Art. 168. Os recursos correspondentes às dotações orçamentárias, compreendidos os créditos suplementares e especiais, destinados aos órgãos dos Poderes Legislativo e Judiciário, do Ministério Público e da Defensoria Pública, ser-lhes-ão entregues até o dia 20 de cada mês, em duodécimos, na forma da lei complementar a que se refere o art. 165, § 9º.</t>
  </si>
  <si>
    <t>Anexo 1 - Demonstrativo de Despesa com Pessoal</t>
  </si>
  <si>
    <t>(LRF, art. 55, inciso I, alínea "a")</t>
  </si>
  <si>
    <t>Art. 55. O relatório conterá:
I - comparativo com os limites de que trata esta Lei Complementar, dos seguintes montantes:
a) despesa total com pessoal, distinguindo a com inativos e pensionistas;</t>
  </si>
  <si>
    <t>Art. 18. Para os efeitos desta Lei Complementar, entende-se como despesa total com pessoal: o somatório dos gastos do ente da Federação com os ativos, os inativos e os pensionistas, relativos a mandatos eletivos, cargos, funções ou empregos, civis, militares e de membros de Poder, com quaisquer espécies remuneratórias, tais como vencimentos e vantagens, fixas e variáveis, subsídios, proventos da aposentadoria, reformas e pensões, inclusive adicionais, gratificações, horas extras e vantagens pessoais de qualquer natureza, bem como encargos sociais e contribuições recolhidas pelo ente às entidades de previdência.
§ 1º Os valores dos contratos de terceirização de mão-de-obra que se referem à substituição de servidores e empregados públicos serão contabilizados como "Outras Despesas de Pessoal".
§ 2º A despesa total com pessoal será apurada somando-se a realizada no mês em referência com as dos onze imediatamente anteriores, adotando-se o regime de competência.</t>
  </si>
  <si>
    <r>
      <rPr>
        <b/>
        <sz val="10"/>
        <rFont val="Palatino Linotype"/>
        <family val="1"/>
      </rPr>
      <t xml:space="preserve"> Art. 19. Para os fins do disposto no caput do art. 169 da Constituição, a despesa total com pessoal, em cada período de apuração e em cada ente da Federação, não poderá exceder os percentuais da receita corrente líquida, a seguir discriminados:
I - União: 50% (cinqüenta por cento);</t>
    </r>
    <r>
      <rPr>
        <b/>
        <sz val="10"/>
        <color rgb="FF0070C0"/>
        <rFont val="Palatino Linotype"/>
        <family val="1"/>
      </rPr>
      <t xml:space="preserve">
II - Estados: 60% (sessenta por cento);
III - Municípios: 60% (sessenta por cento).
</t>
    </r>
    <r>
      <rPr>
        <b/>
        <sz val="10"/>
        <rFont val="Palatino Linotype"/>
        <family val="1"/>
      </rPr>
      <t xml:space="preserve">§ 1º Na verificação do atendimento dos limites definidos neste artigo, não serão computadas as despesas:
I - de indenização por demissão de servidores ou empregados;
II - relativas a incentivos à demissão voluntária;
III - derivadas da aplicação do disposto no inciso II do § 6º do art. 57 da Constituição;
IV - decorrentes de decisão judicial e da competência de período anterior ao da apuração a que se refere o § 2º do art. 18;
V - com pessoal, do Distrito Federal e dos Estados do Amapá e Roraima, custeadas com recursos transferidos pela União na forma dos incisos XIII e XIV do art. 21 da Constituição e do art. 31 da Emenda Constitucional no 19;
VI - com inativos, ainda que por intermédio de fundo específico, custeadas por recursos provenientes:
a) da arrecadação de contribuições dos segurados;
b) da compensação financeira de que trata o § 9º do art. 201 da Constituição;
c) das demais receitas diretamente arrecadadas por fundo vinculado a tal finalidade, inclusive o produto da alienação de bens, direitos e ativos, bem como seu superávit financeiro.
§ 2º Observado o disposto no inciso IV do § 1º, as despesas com pessoal decorrentes de sentenças judiciais serão incluídas no limite do respectivo Poder ou órgão referido no art. 20.
</t>
    </r>
    <r>
      <rPr>
        <b/>
        <sz val="10"/>
        <color rgb="FF0070C0"/>
        <rFont val="Palatino Linotype"/>
        <family val="1"/>
      </rPr>
      <t>Art. 21. Compete à União:
(...)
XIII - organizar e manter o Poder Judiciário, o Ministério Público do Distrito Federal e dos Territórios e a Defensoria Pública dos Territórios; (Redação dada pela Emenda Constitucional nº 69, de 2012)  (Produção de efeito)
XIV - organizar e manter a polícia civil, a polícia militar e o corpo de bombeiros militar do Distrito Federal, bem como prestar assistência financeira ao Distrito Federal para a execução de serviços públicos, por meio de fundo próprio;
Art. 201. A previdência social será organizada sob a forma de regime geral, de caráter contributivo e de filiação obrigatória, observados critérios que preservem o equilíbrio financeiro e atuarial, e atenderá, nos termos da lei, a:
(...)
§ 9º Para efeito de aposentadoria, é assegurada a contagem recíproca do tempo de contribuição na administração pública e na atividade privada, rural e urbana, hipótese em que os diversos regimes de previdência social se compensarão financeiramente, segundo critérios estabelecidos em lei.</t>
    </r>
  </si>
  <si>
    <t>(LRF, art. 55, inciso I, alínea "b")</t>
  </si>
  <si>
    <t>Art. 55. O relatório conterá:
I - comparativo com os limites de que trata esta Lei Complementar, dos seguintes montantes:
(...)
b) dívidas consolidada e mobiliária;</t>
  </si>
  <si>
    <t>Anexo 3 - Demonstrativo das Garantias e das Contragarantias</t>
  </si>
  <si>
    <t>(LRF, art. 55, inciso I, alínea "c" e art. 40, § 1º)</t>
  </si>
  <si>
    <t>Art. 40. Os entes poderão conceder garantia em operações de crédito internas ou externas, observados o disposto neste artigo, as normas do art. 32 e, no caso da União, também os limites e as condições estabelecidos pelo Senado Federal.
§ 1º A garantia estará condicionada ao oferecimento de contragarantia, em valor igual ou superior ao da garantia a ser concedida, e à adimplência da entidade que a pleitear relativamente a suas obrigações junto ao garantidor e às entidades por este controladas, observado o seguinte:
I - não será exigida contragarantia de órgãos e entidades do próprio ente;
II - a contragarantia exigida pela União a Estado ou Município, ou pelos Estados aos Municípios, poderá consistir na vinculação de receitas tributárias diretamente arrecadadas e provenientes de transferências constitucionais, com outorga de poderes ao garantidor para retê-las e empregar o respectivo valor na liquidação da dívida vencida.</t>
  </si>
  <si>
    <t>Art. 55. O relatório conterá:
I - comparativo com os limites de que trata esta Lei Complementar, dos seguintes montantes:
(...)
c) concessão de garantias;</t>
  </si>
  <si>
    <t>Anexo 4 - Demonstrativo das Operações de Crédito</t>
  </si>
  <si>
    <t>(LRF, art. 55, inciso I, alínea "d" e inciso III alínea "c")</t>
  </si>
  <si>
    <t>Art. 55. O relatório conterá:
I - comparativo com os limites de que trata esta Lei Complementar, dos seguintes montantes:
(...)
d) operações de crédito, inclusive por antecipação de receita;
(...)
III - demonstrativos, no último quadrimestre:
(...)
c) do cumprimento do disposto no inciso II e na alínea b do inciso IV do art. 38.</t>
  </si>
  <si>
    <r>
      <rPr>
        <b/>
        <sz val="10"/>
        <rFont val="Palatino Linotype"/>
        <family val="1"/>
      </rPr>
      <t>Art. 38. A operação de crédito por antecipação de receita destina-se a atender insuficiência de caixa durante o exercício financeiro e cumprirá as exigências mencionadas no art. 32 e mais as seguintes:</t>
    </r>
    <r>
      <rPr>
        <b/>
        <sz val="10"/>
        <color theme="10"/>
        <rFont val="Palatino Linotype"/>
        <family val="1"/>
      </rPr>
      <t xml:space="preserve">
I - realizar-se-á somente a partir do décimo dia do início do exercício;
</t>
    </r>
    <r>
      <rPr>
        <b/>
        <sz val="10"/>
        <rFont val="Palatino Linotype"/>
        <family val="1"/>
      </rPr>
      <t>II - deverá ser liquidada, com juros e outros encargos incidentes, até o dia dez de dezembro de cada ano;</t>
    </r>
    <r>
      <rPr>
        <b/>
        <sz val="10"/>
        <color theme="10"/>
        <rFont val="Palatino Linotype"/>
        <family val="1"/>
      </rPr>
      <t xml:space="preserve">
III - não será autorizada se forem cobrados outros encargos que não a taxa de juros da operação, obrigatoriamente prefixada ou indexada à taxa básica financeira, ou à que vier a esta substituir;
IV - estará proibida:
a) enquanto existir operação anterior da mesma natureza não integralmente resgatada;
b) no último ano de mandato do Presidente, Governador ou Prefeito Municipal.
</t>
    </r>
    <r>
      <rPr>
        <b/>
        <sz val="10"/>
        <rFont val="Palatino Linotype"/>
        <family val="1"/>
      </rPr>
      <t>§ 1º As operações de que trata este artigo não serão computadas para efeito do que dispõe o inciso III do art. 167 da Constituição, desde que liquidadas no prazo definido no inciso II do caput.</t>
    </r>
    <r>
      <rPr>
        <b/>
        <sz val="10"/>
        <color theme="10"/>
        <rFont val="Palatino Linotype"/>
        <family val="1"/>
      </rPr>
      <t xml:space="preserve">
§ 2º As operações de crédito por antecipação de receita realizadas por Estados ou Municípios serão efetuadas mediante abertura de crédito junto à instituição financeira vencedora em processo competitivo eletrônico promovido pelo Banco Central do Brasil.
§ 3º O Banco Central do Brasil manterá sistema de acompanhamento e controle do saldo do crédito aberto e, no caso de inobservância dos limites, aplicará as sanções cabíveis à instituição credora.
</t>
    </r>
    <r>
      <rPr>
        <b/>
        <sz val="10"/>
        <rFont val="Palatino Linotype"/>
        <family val="1"/>
      </rPr>
      <t>Art. 167. São vedados:</t>
    </r>
    <r>
      <rPr>
        <b/>
        <sz val="10"/>
        <color theme="10"/>
        <rFont val="Palatino Linotype"/>
        <family val="1"/>
      </rPr>
      <t xml:space="preserve">
I - o início de programas ou projetos não incluídos na lei orçamentária anual;
II - a realização de despesas ou a assunção de obrigações diretas que excedam os créditos orçamentários ou adicionais;
</t>
    </r>
    <r>
      <rPr>
        <b/>
        <sz val="10"/>
        <rFont val="Palatino Linotype"/>
        <family val="1"/>
      </rPr>
      <t>III - a realização de operações de créditos que excedam o montante das despesas de capital, ressalvadas as autorizadas mediante créditos suplementares ou especiais com finalidade precisa, aprovados pelo Poder Legislativo por maioria absoluta (REGRA DE OURO);</t>
    </r>
  </si>
  <si>
    <t>Anexo 5 - Disponibilidade de Caixa e dos Restos a Pagar</t>
  </si>
  <si>
    <t>(LRF, art. 55, Inciso III, alíneas "a" e "b")</t>
  </si>
  <si>
    <r>
      <t xml:space="preserve">Art. 55. O relatório conterá:
(...)
III - demonstrativos, no último quadrimestre:
a) do montante das disponibilidades de caixa em trinta e um de dezembro;
b) da inscrição em Restos a Pagar, das despesas:
1) liquidadas;
</t>
    </r>
    <r>
      <rPr>
        <b/>
        <sz val="10"/>
        <color rgb="FFC00000"/>
        <rFont val="Palatino Linotype"/>
        <family val="1"/>
      </rPr>
      <t>2) empenhadas e não liquidadas, inscritas por atenderem a uma das condições do inciso II do art. 41 (artigo 41 foi VETADO);</t>
    </r>
    <r>
      <rPr>
        <b/>
        <sz val="10"/>
        <rFont val="Palatino Linotype"/>
        <family val="1"/>
      </rPr>
      <t xml:space="preserve">
3) empenhadas e não liquidadas, inscritas até o limite do saldo da disponibilidade de caixa;
4) não inscritas por falta de disponibilidade de caixa e cujos empenhos foram cancelados;</t>
    </r>
  </si>
  <si>
    <t>Ir para o Relatório</t>
  </si>
  <si>
    <t>FILTROS GERAIS DO RELATÓRIO</t>
  </si>
  <si>
    <t>Itens de Informação (Colunas)</t>
  </si>
  <si>
    <t>=</t>
  </si>
  <si>
    <t>Despesas Liquidadas</t>
  </si>
  <si>
    <t>Despesas Inscritas em Restos a Pagar Não Processados</t>
  </si>
  <si>
    <t>Mês de Lançamento</t>
  </si>
  <si>
    <t>Mês Corrente</t>
  </si>
  <si>
    <t>Órgão UGE - Orçam. Fiscal S/N (OFSS)</t>
  </si>
  <si>
    <t>Pertence</t>
  </si>
  <si>
    <t>Paginado Por</t>
  </si>
  <si>
    <t>Amapá</t>
  </si>
  <si>
    <t>Plano Orçamentário (Código UO)</t>
  </si>
  <si>
    <t>09</t>
  </si>
  <si>
    <t>Roraima</t>
  </si>
  <si>
    <t>GDF</t>
  </si>
  <si>
    <t>Unidade Orçamentária</t>
  </si>
  <si>
    <t>Fundo Constitucional do Distrito Federal</t>
  </si>
  <si>
    <t>União</t>
  </si>
  <si>
    <t>UO - Poder</t>
  </si>
  <si>
    <t>0</t>
  </si>
  <si>
    <t>Poder Executivo</t>
  </si>
  <si>
    <t xml:space="preserve">      UO - Órgão Máximo</t>
  </si>
  <si>
    <t>&lt;&gt;</t>
  </si>
  <si>
    <t>Ministério Público da União</t>
  </si>
  <si>
    <t>Conselho Nacional do Ministério Público</t>
  </si>
  <si>
    <t>E NÃO</t>
  </si>
  <si>
    <t>Filtros de Paginar Por do Amapá</t>
  </si>
  <si>
    <t>Filtros de Paginar Por de Roraima</t>
  </si>
  <si>
    <t>Filtros de Paginar Por do GDF</t>
  </si>
  <si>
    <t>DESPESA BRUTA COM PESSOAL (I)</t>
  </si>
  <si>
    <t>Pessoal Total</t>
  </si>
  <si>
    <t>Grupo de Despesa</t>
  </si>
  <si>
    <t>1</t>
  </si>
  <si>
    <t>Pessoal e Encargos Sociais</t>
  </si>
  <si>
    <t>OU</t>
  </si>
  <si>
    <t>3</t>
  </si>
  <si>
    <t>Outras Despesas Correntes</t>
  </si>
  <si>
    <t>Elemento de Despesa</t>
  </si>
  <si>
    <t>34</t>
  </si>
  <si>
    <t>Outras Despesas de Pessoal - Terceirização</t>
  </si>
  <si>
    <t xml:space="preserve">   Pessoal Ativo</t>
  </si>
  <si>
    <t xml:space="preserve">      Vencimentos, Vantagens e Outras Despesas Variáveis</t>
  </si>
  <si>
    <t>01</t>
  </si>
  <si>
    <t>Aposentadorias do RPPS, Reserva Remunerada e Reforma Militar</t>
  </si>
  <si>
    <t>03</t>
  </si>
  <si>
    <t>Pensões do RPPS e do Militar</t>
  </si>
  <si>
    <t>Linhas</t>
  </si>
  <si>
    <t>Obrigações Patronais</t>
  </si>
  <si>
    <t>Benefícios Previdenciários (com Ativos)</t>
  </si>
  <si>
    <t>Benefícios Previdenciários (com Inativos)</t>
  </si>
  <si>
    <t>Natureza de Despesa Destalhada</t>
  </si>
  <si>
    <t>31909205</t>
  </si>
  <si>
    <t>31919205</t>
  </si>
  <si>
    <t>TERMINA COM</t>
  </si>
  <si>
    <t>0599</t>
  </si>
  <si>
    <t>05</t>
  </si>
  <si>
    <t>Outros Benefícios Previdenciários do Servidor ou do Militar</t>
  </si>
  <si>
    <t>Natureza de Despesa Detalhada</t>
  </si>
  <si>
    <t>0505</t>
  </si>
  <si>
    <t>0506</t>
  </si>
  <si>
    <t>0507</t>
  </si>
  <si>
    <t>0508</t>
  </si>
  <si>
    <t>Contém</t>
  </si>
  <si>
    <t>APOSENT</t>
  </si>
  <si>
    <t>INAT</t>
  </si>
  <si>
    <t>REFORMA</t>
  </si>
  <si>
    <t>PEN</t>
  </si>
  <si>
    <t>LEI 7.963/1989</t>
  </si>
  <si>
    <t>08</t>
  </si>
  <si>
    <t>Outros Benefícios Assistenciais do Servidor e do Militar</t>
  </si>
  <si>
    <t>Salário Família</t>
  </si>
  <si>
    <t>Outras Despesas Variáveis - Pessoal Militar</t>
  </si>
  <si>
    <t>Sentenças Judiciais</t>
  </si>
  <si>
    <t>Despesas de Exercícios Anteriores</t>
  </si>
  <si>
    <t>Indenizações e Restituições Trabalhistas</t>
  </si>
  <si>
    <t xml:space="preserve">      Obrigações Patronais</t>
  </si>
  <si>
    <t>07</t>
  </si>
  <si>
    <t>Contribuição a Entidade Fechada de Previdência</t>
  </si>
  <si>
    <t xml:space="preserve">      Benefícios Previdenciários (com Ativos)</t>
  </si>
  <si>
    <t>0504</t>
  </si>
  <si>
    <t>0509</t>
  </si>
  <si>
    <t>0501</t>
  </si>
  <si>
    <t>0503</t>
  </si>
  <si>
    <t>Pessoal Inativo e Pensionistas</t>
  </si>
  <si>
    <t xml:space="preserve">      Aposentadorias, Reserva e Reformas</t>
  </si>
  <si>
    <t>Ajuda de Custo por Transferência do Militar para Inatividade Remunerada</t>
  </si>
  <si>
    <t>Sentença Judicial Parcela Única - Inativo Civil</t>
  </si>
  <si>
    <t>Sentença Judicial Parcela Única - Inativo Militar</t>
  </si>
  <si>
    <t>Sentença Judicial Não Transitada em Julgado - Inativo Civil</t>
  </si>
  <si>
    <t>Sentença Judicial Não Transitada em Julgado - Inativo Militar</t>
  </si>
  <si>
    <t>Precatórios - Inativo Civil</t>
  </si>
  <si>
    <t>Precatórios - Inativo Militar</t>
  </si>
  <si>
    <t>Sentença Judicial de Pequeno Valor - Inativo Civil</t>
  </si>
  <si>
    <t>Sentença Judicial de Pequeno Valor - Inativo Militar</t>
  </si>
  <si>
    <t>Aposentadorias, Reserva Remunerada e Reformas</t>
  </si>
  <si>
    <t>31909403</t>
  </si>
  <si>
    <t>Indenizações e Restituições Trabalhistas do Inativo Civil</t>
  </si>
  <si>
    <t>Compensações Pecuniárias - Lei nº 7.964/1989</t>
  </si>
  <si>
    <t xml:space="preserve">      Pensões</t>
  </si>
  <si>
    <t>Sentença Judicial Parcela Única - Pensionista Civil</t>
  </si>
  <si>
    <t>Sentença Judicial Parcela Única - Pensionista Militar</t>
  </si>
  <si>
    <t>Sentença Judicial Não Transitada em Julgado - Pensionista Civil</t>
  </si>
  <si>
    <t>Sentença Judicial Não Transitada em Julgado - Pensionista Militar</t>
  </si>
  <si>
    <t>Sentenção Judicial de Pequeno Valor - Pensionista Militar</t>
  </si>
  <si>
    <t>Precatórios - Pensionista Civil</t>
  </si>
  <si>
    <t>Precatórios - Pensionista Militar</t>
  </si>
  <si>
    <t>Sentença Judicial de Pequeno Valor - Pensionista Civil</t>
  </si>
  <si>
    <t>Pensão Indenização - Anistiados Políticos Civis</t>
  </si>
  <si>
    <t>Pensão Indenização - Anistiados Políticos Militares</t>
  </si>
  <si>
    <t>Indenizações e Restituições Trab. Pens. Militar</t>
  </si>
  <si>
    <t>Indenizações e Restituições Trab. Pens. Civil</t>
  </si>
  <si>
    <t xml:space="preserve">      Benefícios Previdenciários (com Inativos)</t>
  </si>
  <si>
    <t>Outras Despesas com Inativos</t>
  </si>
  <si>
    <t xml:space="preserve">      Outras despesas de pessoal decorrentes de contratos de terceirização (§ 1º do art. 18 da LRF)</t>
  </si>
  <si>
    <t>Outas Despesas de Pessoal - Terceirização</t>
  </si>
  <si>
    <t>MAIS</t>
  </si>
  <si>
    <t>Conta Contábil</t>
  </si>
  <si>
    <t>86331.01.00</t>
  </si>
  <si>
    <t>Despesas com Pessoal – Contrato de Gestão (Rede Sarah de Saúde)</t>
  </si>
  <si>
    <t>86332.00.00</t>
  </si>
  <si>
    <t>Despesas com Pessoal a Executar - RGF (Rede Sarah de Saúde)</t>
  </si>
  <si>
    <t>DESPESAS NÃO COMPUTADAS (§ 1º do art. 19 da LRF) (II)</t>
  </si>
  <si>
    <t xml:space="preserve">    Indenizações por Demissão e Incentivos à Demissão Voluntária</t>
  </si>
  <si>
    <t>Fonte de Recursos</t>
  </si>
  <si>
    <t>023:2023</t>
  </si>
  <si>
    <t>PENSOES MILITARES DA UNIAO E EX-TERRITORIOS</t>
  </si>
  <si>
    <t>024:2023</t>
  </si>
  <si>
    <t>PENSOES MILITARES E REMUN.INAT.MILIT.DO FCDF</t>
  </si>
  <si>
    <t>055:2023</t>
  </si>
  <si>
    <t>BENEFICIOS DO RPPS DO FCDF-CONTRIB.SEGURADO</t>
  </si>
  <si>
    <t>056:2023</t>
  </si>
  <si>
    <t>BENEFICIOS DO RPPS DA UNIAO</t>
  </si>
  <si>
    <t xml:space="preserve">    Decorrentes de Decisão Judicial</t>
  </si>
  <si>
    <t xml:space="preserve">    Despesas de Exercícios Anteriores</t>
  </si>
  <si>
    <t xml:space="preserve">    Inativos e Pensionistas com Recursos Vinculados</t>
  </si>
  <si>
    <t>DESPESA LÍQUIDA COM PESSOAL (III) = (I - II)</t>
  </si>
  <si>
    <t>RECEITA CORRENTE LÍQUIDA - RCL (IV)</t>
  </si>
  <si>
    <t>Pegar do Anexo 3 do RREO - Receita Corrente Líquida</t>
  </si>
  <si>
    <t>DESPESA TOTAL COM PESSOAL - DTP (V) = (III a + III b)</t>
  </si>
  <si>
    <t>% da DESPESA TOTAL COM PESSOAL - DTP sobre a RCL (VI) = (V / IV) * 100</t>
  </si>
  <si>
    <t>LIMITE MÁXIMO (VI) (incisos I, II e III do art. 20 da LRF) - 37,9%¹</t>
  </si>
  <si>
    <t>LIMITE PRUDENCIAL (VII) (parágrafo único do art. 22 da LRF) - 36,01%</t>
  </si>
  <si>
    <t>LIMITE DE ALERTA (VIII) = (0,90 x VI) (inciso II do §1º do art. 59 da LRF) - 34,11%</t>
  </si>
  <si>
    <t>Especificações em cada linha do relatório</t>
  </si>
  <si>
    <t>PERTENCE</t>
  </si>
  <si>
    <t>DÍVIDA CONSOLIDADA </t>
  </si>
  <si>
    <t xml:space="preserve">    Dívida Mobiliária</t>
  </si>
  <si>
    <t xml:space="preserve">        Dívida Mobiliária do TN Interna (em mercado)</t>
  </si>
  <si>
    <t>Estoque da Dívida Mobiliária</t>
  </si>
  <si>
    <t>Dívida Mobiliária Interna Mercado – Curto Prazo</t>
  </si>
  <si>
    <t>Dívida Mobiliária Interna Mercado – Longo Prazo</t>
  </si>
  <si>
    <t>Dívida Mobiliária Externa – Curto Prazo</t>
  </si>
  <si>
    <t>Dívida Mobiliária Externa – Longo Prazo</t>
  </si>
  <si>
    <t>Dívida Mobiliária Agrária TDA – Curto Prazo</t>
  </si>
  <si>
    <t>Dívida Mobiliária Agrária – TDA – Longo Prazo</t>
  </si>
  <si>
    <t>Entidade CCor</t>
  </si>
  <si>
    <t>DP1000001</t>
  </si>
  <si>
    <t>CFT–A (VL + CM + ENC) – Mercado</t>
  </si>
  <si>
    <t>DP1400001</t>
  </si>
  <si>
    <t>NTN–C (VL + CM + ENC) – Mercado</t>
  </si>
  <si>
    <t>DP1500001</t>
  </si>
  <si>
    <t>NTN–D (VL + CM + ENC) – Mercado</t>
  </si>
  <si>
    <t>DP1700001</t>
  </si>
  <si>
    <t>NTN–B (VL + CM + ENC) – Mercado</t>
  </si>
  <si>
    <t>DP1800001</t>
  </si>
  <si>
    <t>NTN–P (VL + CM + ENC) – Mercado</t>
  </si>
  <si>
    <t>DP2000001</t>
  </si>
  <si>
    <t>CFT–D (VL + CM + ENC) – Mercado</t>
  </si>
  <si>
    <t>DP2300007</t>
  </si>
  <si>
    <t>NTN–F (VL + CM + ENC) – Mercado</t>
  </si>
  <si>
    <t>DP2400001</t>
  </si>
  <si>
    <t>NTN–M (VL + CM + ENC) – Mercado</t>
  </si>
  <si>
    <t>DP2600001</t>
  </si>
  <si>
    <t>NTN–I (VL + CM + ENC) – Mercado</t>
  </si>
  <si>
    <t>DP2800001</t>
  </si>
  <si>
    <t>CFT–E (VL + CM + ENC) – Mercado</t>
  </si>
  <si>
    <t>DP3000001</t>
  </si>
  <si>
    <t>CDP/INSS (VL + CM + ENC) – Mercado</t>
  </si>
  <si>
    <t>DP3400001</t>
  </si>
  <si>
    <t>CP (VL + CM + ENC) – Mercado</t>
  </si>
  <si>
    <t>DP5000001</t>
  </si>
  <si>
    <t>LFT–A (VL + CM + ENC) – Mercado</t>
  </si>
  <si>
    <t>DP5500001</t>
  </si>
  <si>
    <t>LFT–B (VL + CM + ENC) – Mercado</t>
  </si>
  <si>
    <t>DP5800001</t>
  </si>
  <si>
    <t>CTN (VL + CM + ENC) – Mercado</t>
  </si>
  <si>
    <t>DP6100001</t>
  </si>
  <si>
    <t>NTN–A1 (VL + CM + ENC) – Mercado</t>
  </si>
  <si>
    <t>DP6200001</t>
  </si>
  <si>
    <t>NTN–A2 (VL + CM + ENC) – Mercado</t>
  </si>
  <si>
    <t>DP6600001</t>
  </si>
  <si>
    <t>NTN–A6 (VL + CM + ENC) – Mercado</t>
  </si>
  <si>
    <t>DP7000001</t>
  </si>
  <si>
    <t>LFT (VL + CM + ENC) – Mercado</t>
  </si>
  <si>
    <t>DP8000001</t>
  </si>
  <si>
    <t>BTN/BIB (VL + CM + ENC) – Mercado</t>
  </si>
  <si>
    <t>DP9000001</t>
  </si>
  <si>
    <t>LTN–DL 2376 (VL + CM + ENC) – Mercado</t>
  </si>
  <si>
    <t>DP1200001</t>
  </si>
  <si>
    <t>CFT–B (VL + CM + ENC) – Mercado</t>
  </si>
  <si>
    <t>DP9102001</t>
  </si>
  <si>
    <t xml:space="preserve">        (–) Aplicações em Títulos Públicos</t>
  </si>
  <si>
    <t>1111150XX</t>
  </si>
  <si>
    <t>Aplicações Financeiras de Liquidez Imediata</t>
  </si>
  <si>
    <t>–111115005</t>
  </si>
  <si>
    <t>Poupança</t>
  </si>
  <si>
    <t>–111115011</t>
  </si>
  <si>
    <t>Aplicações Financeiras de Liquidez Imediata – Recursos CTU</t>
  </si>
  <si>
    <t>–111115012</t>
  </si>
  <si>
    <t>Resgate Aplicações Financeiras de Liquidez Imediata – Recursos CTU</t>
  </si>
  <si>
    <t>Tipo de Administração</t>
  </si>
  <si>
    <t>Autarquia</t>
  </si>
  <si>
    <t>Fundação</t>
  </si>
  <si>
    <t>Empresa Pública Comercial e Financeira</t>
  </si>
  <si>
    <t>Economia Mista</t>
  </si>
  <si>
    <t>Empresa Pública Industrial e Agrícola</t>
  </si>
  <si>
    <t>Órgão UGE</t>
  </si>
  <si>
    <t>Fundo de Compensação e Variações Salariais (FCVS)</t>
  </si>
  <si>
    <t xml:space="preserve">        Dívida Mobiliária do TN Interna (em carteira BCB)</t>
  </si>
  <si>
    <t>Dívida Mobiliária Interna – Curto Prazo</t>
  </si>
  <si>
    <t>Dívida Mobiliária Interna – Longo Prazo</t>
  </si>
  <si>
    <t>Dívida Mobiliária Interna BACEN – Curto Prazo</t>
  </si>
  <si>
    <t>Dívida Mobiliária Interna BACEN – Longo Prazo</t>
  </si>
  <si>
    <t>DP1500010</t>
  </si>
  <si>
    <t>NTN–D (VL + CM + ENC) – BACEN</t>
  </si>
  <si>
    <t>DP1700010</t>
  </si>
  <si>
    <t>NTN–B (VL + CM + ENC) – BACEN</t>
  </si>
  <si>
    <t>DP1800010</t>
  </si>
  <si>
    <t>NTN–P (VL + CM + ENC) – BACEN</t>
  </si>
  <si>
    <t>DP2300010</t>
  </si>
  <si>
    <t>NTN–F (VL + CM + ENC) – BACEN</t>
  </si>
  <si>
    <t>DP5500010</t>
  </si>
  <si>
    <t>LFT–B (VL + CM + ENC) – BACEN</t>
  </si>
  <si>
    <t>DP7000010</t>
  </si>
  <si>
    <t>LFT (VL + CM + ENC) – BACEN</t>
  </si>
  <si>
    <t>DP9000010</t>
  </si>
  <si>
    <t>LTN–DL 2376 (VL + CM + ENC) – BACEN</t>
  </si>
  <si>
    <t xml:space="preserve">        Dívida Securitizada </t>
  </si>
  <si>
    <t>DP3100001</t>
  </si>
  <si>
    <t>TDA – Título da Dívida Agrária</t>
  </si>
  <si>
    <t>DP3200001</t>
  </si>
  <si>
    <t>CSTN000115</t>
  </si>
  <si>
    <t>DP3201031</t>
  </si>
  <si>
    <t>BNCC920116</t>
  </si>
  <si>
    <t>DP3201032</t>
  </si>
  <si>
    <t>JUST920116</t>
  </si>
  <si>
    <t>DP3201059</t>
  </si>
  <si>
    <t>NUCL910801</t>
  </si>
  <si>
    <t>DP3201077</t>
  </si>
  <si>
    <t>SOVT910901</t>
  </si>
  <si>
    <t>DP3201078</t>
  </si>
  <si>
    <t>SOVT911001</t>
  </si>
  <si>
    <t>DP3201080</t>
  </si>
  <si>
    <t>SOVT920116</t>
  </si>
  <si>
    <t>DP3201081</t>
  </si>
  <si>
    <t>SOVT911114</t>
  </si>
  <si>
    <t>DP3201145</t>
  </si>
  <si>
    <t>SUMA920199</t>
  </si>
  <si>
    <t>DP3201202</t>
  </si>
  <si>
    <t>LOYD960615</t>
  </si>
  <si>
    <t>DP3201222</t>
  </si>
  <si>
    <t>SIBR950815</t>
  </si>
  <si>
    <t>DP3201228</t>
  </si>
  <si>
    <t>EXTE960815</t>
  </si>
  <si>
    <t>DP3201233</t>
  </si>
  <si>
    <t>Dívida Agrícola</t>
  </si>
  <si>
    <t>DP3201250</t>
  </si>
  <si>
    <t>CVSA970101</t>
  </si>
  <si>
    <t>DP3201256</t>
  </si>
  <si>
    <t>ESTA980601</t>
  </si>
  <si>
    <t>DP3201257</t>
  </si>
  <si>
    <t>ESTC980601</t>
  </si>
  <si>
    <t>DP3201258</t>
  </si>
  <si>
    <t>ESTB980601</t>
  </si>
  <si>
    <t>DP3201259</t>
  </si>
  <si>
    <t>ESTA980625</t>
  </si>
  <si>
    <t>DP3201260</t>
  </si>
  <si>
    <t>ESTF980615</t>
  </si>
  <si>
    <t>DP3201262</t>
  </si>
  <si>
    <t>ESTG980615</t>
  </si>
  <si>
    <t>DP3201271</t>
  </si>
  <si>
    <t>ESTI980815</t>
  </si>
  <si>
    <t>DP3201272</t>
  </si>
  <si>
    <t>ESTH980815</t>
  </si>
  <si>
    <t>DP3201275</t>
  </si>
  <si>
    <t>CVSB970101</t>
  </si>
  <si>
    <t>DP3201276</t>
  </si>
  <si>
    <t>CVSC970101</t>
  </si>
  <si>
    <t>DP3201277</t>
  </si>
  <si>
    <t>CVSD970101</t>
  </si>
  <si>
    <t>DP3201280</t>
  </si>
  <si>
    <t>JSTN_A001</t>
  </si>
  <si>
    <t>DP3201281</t>
  </si>
  <si>
    <t>ESTJ981215</t>
  </si>
  <si>
    <t>DP3201296</t>
  </si>
  <si>
    <t>UNIA990116</t>
  </si>
  <si>
    <t>DP3201299</t>
  </si>
  <si>
    <t>JSTN_A002</t>
  </si>
  <si>
    <t>DP3201362</t>
  </si>
  <si>
    <t>LOYD990115</t>
  </si>
  <si>
    <t>DP3201368</t>
  </si>
  <si>
    <t>EXTE990115</t>
  </si>
  <si>
    <t>DP3201378</t>
  </si>
  <si>
    <t>SUNA971115</t>
  </si>
  <si>
    <t>DP3201390</t>
  </si>
  <si>
    <t>CSTN000116</t>
  </si>
  <si>
    <t>Títulos da Dívida Agrária (TDA)</t>
  </si>
  <si>
    <t xml:space="preserve">        Dívida Mobiliária Externa</t>
  </si>
  <si>
    <t xml:space="preserve">     Operações de Equalização Cambial - Relacionamento TN/ BCB (Lei nº 11.803/08) </t>
  </si>
  <si>
    <t>Resultado Negativo do BACEN – Custo das Reservas</t>
  </si>
  <si>
    <t>Resultado Negativo do BACEN – Balanço Apurado</t>
  </si>
  <si>
    <t xml:space="preserve">    Dívida Contratual </t>
  </si>
  <si>
    <t xml:space="preserve">        Dívida Contratual de PPP</t>
  </si>
  <si>
    <t>–</t>
  </si>
  <si>
    <t xml:space="preserve">        Demais Dívidas Contratuais</t>
  </si>
  <si>
    <t>ISF Lançamento</t>
  </si>
  <si>
    <t>P</t>
  </si>
  <si>
    <t>Empréstimos Externos – Em Contratos</t>
  </si>
  <si>
    <t>Créditos Securitizados</t>
  </si>
  <si>
    <t>Contratos de Empréstimos Internos</t>
  </si>
  <si>
    <t>Empréstimos Recebidos Antecipadamente</t>
  </si>
  <si>
    <t>Créditos Securitizados – Inter OFSS – Estados</t>
  </si>
  <si>
    <t>Contratos de Empréstimos Internos – Inter OFSS – Estados</t>
  </si>
  <si>
    <t>Créditos Securitizados – Inter OFSS – Municípios</t>
  </si>
  <si>
    <t>Contratos de Empréstimos Internos – Inter OFSS – Municípios</t>
  </si>
  <si>
    <t>Juros Pró–Rata sobre Empréstimos Internos Contraídos</t>
  </si>
  <si>
    <t>Débitos de Operações Especiais</t>
  </si>
  <si>
    <t>Financiamentos do Ativo Permanente</t>
  </si>
  <si>
    <t>Financiamentos para Construção de Imóveis</t>
  </si>
  <si>
    <t>Juros Pró–Rata sobre Empréstimos Internos – Inter Estados</t>
  </si>
  <si>
    <t>Juros Pró–Rata sobre Empréstimos Internos – Inter Municípios</t>
  </si>
  <si>
    <t>Empréstimos Internos – Em Contratos</t>
  </si>
  <si>
    <t>Instituições Financeiras</t>
  </si>
  <si>
    <t>Instituições Não Financeiras</t>
  </si>
  <si>
    <t>Unidade Gestora</t>
  </si>
  <si>
    <t>Coordenação–Geral de Haveres Financeiros (COAFI)</t>
  </si>
  <si>
    <t xml:space="preserve">    Precatórios posteriores a 05/05/2000 (inclusive) </t>
  </si>
  <si>
    <t>RP Não Processados a Liquidar</t>
  </si>
  <si>
    <t>RPNP Liquidados a Pagar</t>
  </si>
  <si>
    <t>RPNP a Liquidar Bloqueados por Decreto</t>
  </si>
  <si>
    <t>RPNP a Liquidar em Liquidação Bloqueado</t>
  </si>
  <si>
    <t>RPNP a Liquidar em Liquidação</t>
  </si>
  <si>
    <t>RP Processados a Pagar</t>
  </si>
  <si>
    <t>Originário do OGU</t>
  </si>
  <si>
    <t>Antecipação – LDO</t>
  </si>
  <si>
    <t>Anulação da Antecipação – LDO</t>
  </si>
  <si>
    <t>Originário do OGU – Suplementação Automática</t>
  </si>
  <si>
    <t>Créditos Especiais Abertos</t>
  </si>
  <si>
    <t>Créditos Especiais Reabertos</t>
  </si>
  <si>
    <t>Créditos Especiais Reabertos – Suplementação</t>
  </si>
  <si>
    <t>Créditos Extraordinários Abertos</t>
  </si>
  <si>
    <t>Créditos Extraordinários Reabertos</t>
  </si>
  <si>
    <t>Créditos Extraordinários Reabertos – Suplementação</t>
  </si>
  <si>
    <t>Alteração do Quadro de Detalhamento das Despesas</t>
  </si>
  <si>
    <t>Dotação Transferida</t>
  </si>
  <si>
    <t>Cancelamento de Dotações</t>
  </si>
  <si>
    <t>Acréscimo</t>
  </si>
  <si>
    <t>Redução</t>
  </si>
  <si>
    <t>Ação de Governo</t>
  </si>
  <si>
    <t>0005</t>
  </si>
  <si>
    <t>Cumprimento de Sentença Judicial Transitada em Julgado (Precatórios)</t>
  </si>
  <si>
    <t>00U9</t>
  </si>
  <si>
    <t>Compensação Decorrente da Aplicação do Art. 100 da Constituição</t>
  </si>
  <si>
    <t>00UP</t>
  </si>
  <si>
    <t>0EC7</t>
  </si>
  <si>
    <t>Sentenças Judiciais Transitadas em Julgado</t>
  </si>
  <si>
    <t>0EC8</t>
  </si>
  <si>
    <t>0Z01</t>
  </si>
  <si>
    <t>Reserva de Contingência Fiscal – Primária (apenas para a Unidade Orçamentária 71103 – Encargos Financeiros da União – Sentenças Judiciais)</t>
  </si>
  <si>
    <t xml:space="preserve">    Dívida Assumida pela União (Lei nº 8.727/93) </t>
  </si>
  <si>
    <t>Entidades Credoras – Federais</t>
  </si>
  <si>
    <t>Obrigações Junto a Entidades Federais</t>
  </si>
  <si>
    <t>Conta Corrente</t>
  </si>
  <si>
    <t>PF1705118</t>
  </si>
  <si>
    <t xml:space="preserve">    Passivos Reconhecidos por Insuficiência de Créditos/Recursos</t>
  </si>
  <si>
    <t>Contas a Pagar Credores Nacionais</t>
  </si>
  <si>
    <t>Contas a Pagar Credores Nacionais – Inter Estados</t>
  </si>
  <si>
    <t>Contas a Pagar Credores Nacionais – Inter Municípios</t>
  </si>
  <si>
    <t>Benefícios Previdenciários</t>
  </si>
  <si>
    <t>Outros Encargos Sociais</t>
  </si>
  <si>
    <t>Outros Encargos Sociais – Inter Estados</t>
  </si>
  <si>
    <t>Outros Encargos Sociais – Inter Municípios</t>
  </si>
  <si>
    <t>Salários, Remunerações e Benefícios</t>
  </si>
  <si>
    <t>Fornecedores Nacionais</t>
  </si>
  <si>
    <t>Outros Tributos e Contribuições</t>
  </si>
  <si>
    <t>DEDUÇÕES </t>
  </si>
  <si>
    <t xml:space="preserve">    Ativo Disponível </t>
  </si>
  <si>
    <t xml:space="preserve">        Depósitos do TN no BCB</t>
  </si>
  <si>
    <t>COMEÇA COM</t>
  </si>
  <si>
    <t>Conta Única – Subconta do Tesouro Nacional</t>
  </si>
  <si>
    <t>Conta Única – Subconta Fundo do RGPS</t>
  </si>
  <si>
    <t>Conta Única – Subconta Dívida Pública</t>
  </si>
  <si>
    <t xml:space="preserve">        Depósitos à Vista</t>
  </si>
  <si>
    <t>Bancos Conta Movimento – Demais Contas</t>
  </si>
  <si>
    <t>Bancos Conta Movimento – Bancos Oficiais no Exterior</t>
  </si>
  <si>
    <t>Bancos Conta Movimento – Bancos Locais no Exterior</t>
  </si>
  <si>
    <t>Aplicações Financeiras de Liquidez Imediata – Moeda Estrangeira</t>
  </si>
  <si>
    <t>Aplicações em Depósitos Realizáveis de Curtíssimo Prazo</t>
  </si>
  <si>
    <t>Coordenação–Geral de Recursos do FAT/TEM</t>
  </si>
  <si>
    <t xml:space="preserve">        Arrecadação a Recolher</t>
  </si>
  <si>
    <t xml:space="preserve">    Haveres Financeiros </t>
  </si>
  <si>
    <t xml:space="preserve">        Aplicações Financeiras</t>
  </si>
  <si>
    <t xml:space="preserve">            Disponibilidades do FAT</t>
  </si>
  <si>
    <t>Caixa e Equivalentes em Moedas Estrangeiras</t>
  </si>
  <si>
    <t>Empréstimos Concedidos a Receber</t>
  </si>
  <si>
    <t>Depósitos Especiais</t>
  </si>
  <si>
    <t>Depósitos Especiais no FAT no Banco do Brasil</t>
  </si>
  <si>
    <t>Depósitos Especiais no FAT no Banco do Nordeste</t>
  </si>
  <si>
    <t>Depósitos Especiais no FAT no BNDES</t>
  </si>
  <si>
    <t>Depósitos Especiais no FAT na Caixa Econômica</t>
  </si>
  <si>
    <t>Depósitos Especiais no FAT na FINEP</t>
  </si>
  <si>
    <t>Depósitos Especiais no FAT no Banco da Amazônia</t>
  </si>
  <si>
    <t>Depósitos Especiais – Estados</t>
  </si>
  <si>
    <t>Depósitos Especiais – Municípios</t>
  </si>
  <si>
    <t>Empréstimos e Financiamentos Concedidos</t>
  </si>
  <si>
    <t>Empréstimos e Financiamentos Concedidos – Estados</t>
  </si>
  <si>
    <t>Empréstimos e Financiamentos Concedidos – Municípios</t>
  </si>
  <si>
    <t>11111.50.09</t>
  </si>
  <si>
    <t>Fundo de Aplicação Extramercado – FAT/FUNCAF/FNDE</t>
  </si>
  <si>
    <t>11111.50.11</t>
  </si>
  <si>
    <t>Aplic Finan Liquidez Imediata Recursos CTU</t>
  </si>
  <si>
    <t>11111.50.14</t>
  </si>
  <si>
    <t>Depósitos FAT BB</t>
  </si>
  <si>
    <t>11111.50.15</t>
  </si>
  <si>
    <t>Depósitos FAT BNB</t>
  </si>
  <si>
    <t>11111.50.16</t>
  </si>
  <si>
    <t>Depósitos FAT BNDES</t>
  </si>
  <si>
    <t xml:space="preserve">            Aplicações de Fundos Diversos Junto ao Setor Privado</t>
  </si>
  <si>
    <t>Patrimônio Líquido</t>
  </si>
  <si>
    <t>Aplicações Financeiras – Fechamento de Câmbio</t>
  </si>
  <si>
    <t>Aplicação Financeira Liquidez Imediata – Moeda Estrangeira</t>
  </si>
  <si>
    <t>Aplicação em Depósitos Realizáveis – Curtíssimo Prazo</t>
  </si>
  <si>
    <t>–1111102</t>
  </si>
  <si>
    <t>–1111103</t>
  </si>
  <si>
    <t>–1111104</t>
  </si>
  <si>
    <t>–1111119</t>
  </si>
  <si>
    <t>Bancos Conta Movimento – Bancos Oficiais Exterior</t>
  </si>
  <si>
    <t>Bancos Conta Movimento – Bancos Locais Exterior</t>
  </si>
  <si>
    <t>–122</t>
  </si>
  <si>
    <t>Investimentos</t>
  </si>
  <si>
    <t>–123</t>
  </si>
  <si>
    <t>Imobilizado</t>
  </si>
  <si>
    <t>–124</t>
  </si>
  <si>
    <t>Intangível</t>
  </si>
  <si>
    <t>–125</t>
  </si>
  <si>
    <t>Diferido</t>
  </si>
  <si>
    <t>–23</t>
  </si>
  <si>
    <t>Patrimônio Líquido do FAT</t>
  </si>
  <si>
    <t>Fundos</t>
  </si>
  <si>
    <t>Fundo do Regime Geral da Previdência Social</t>
  </si>
  <si>
    <t xml:space="preserve">            Recursos da Reserva Monetária</t>
  </si>
  <si>
    <t>Sem informação no Siafi.</t>
  </si>
  <si>
    <t xml:space="preserve">        Renegociação de Dívidas de Entes da Federação</t>
  </si>
  <si>
    <t xml:space="preserve">            Dívida Renegociada Estados e Municípios (Lei nº 9.496/97 e MP nº 2.185/01)</t>
  </si>
  <si>
    <t>Encargos sobre Empréstimos Concedidos a Receber – Exceto FAT</t>
  </si>
  <si>
    <t>Resíduo de Empréstimos Concedidos</t>
  </si>
  <si>
    <t>Empréstimos Concedidos a Receber – Inter Estados</t>
  </si>
  <si>
    <t>Encargos sobre Empréstimos Concedidos a Receber – Inter Estados</t>
  </si>
  <si>
    <t>Resíduo de Empréstimos Concedidos – Inter Estados</t>
  </si>
  <si>
    <t>Empréstimos Concedidos a Receber – Inter Municípios</t>
  </si>
  <si>
    <t>Encargos sobre Empréstimos Concedidos a Receber – Inter Municípios</t>
  </si>
  <si>
    <t>Resíduo de Empréstimos Concedidos – Inter Municípios</t>
  </si>
  <si>
    <t>Empréstimos Concedidos a Receber – Estados</t>
  </si>
  <si>
    <t>Resíduo de Empréstimos Concedidos – Estados</t>
  </si>
  <si>
    <t>Empréstimos Concedidos a Receber – Municípios</t>
  </si>
  <si>
    <t>Resíduo de Empréstimos Concedidos – Municípios</t>
  </si>
  <si>
    <t>PF1705524</t>
  </si>
  <si>
    <t>Lei 9.496/97 (G1)</t>
  </si>
  <si>
    <t>PF1705520</t>
  </si>
  <si>
    <t>Lei 9.496/97 (G3)</t>
  </si>
  <si>
    <t>PF1705546</t>
  </si>
  <si>
    <t>Lei 9.496/97 – Resíduo (G1)</t>
  </si>
  <si>
    <t>PF1705547</t>
  </si>
  <si>
    <t>Lei 9.496/97 – Resíduo (G2)</t>
  </si>
  <si>
    <t>PF1705548</t>
  </si>
  <si>
    <t>Lei 9.496/97 – Resíduo (G3)</t>
  </si>
  <si>
    <t>PF1705406</t>
  </si>
  <si>
    <t>MP 2.185/2001 (G3)</t>
  </si>
  <si>
    <t>PF1705525</t>
  </si>
  <si>
    <t>MP 2.185/2001 (G1)</t>
  </si>
  <si>
    <t>PF1705529</t>
  </si>
  <si>
    <t>MP 2.185/2001 (G2)</t>
  </si>
  <si>
    <t>PF1705544</t>
  </si>
  <si>
    <t>MP 2.185/2001– Resíduo (G2)</t>
  </si>
  <si>
    <t>PF1705545</t>
  </si>
  <si>
    <t>MP 2.185/2001– Resíduo (G3)</t>
  </si>
  <si>
    <t>PF1705528</t>
  </si>
  <si>
    <t>Lei 9.496/97 (G2)</t>
  </si>
  <si>
    <t>***</t>
  </si>
  <si>
    <t>TODAS com os termos "9.496/97" e "2.185/2001".</t>
  </si>
  <si>
    <t xml:space="preserve">            Créditos da Lei nº 8.727/93</t>
  </si>
  <si>
    <t>Créditos Sub-Rogados</t>
  </si>
  <si>
    <t>Créditos Sub-Rogados – Estados</t>
  </si>
  <si>
    <t>Créditos Sub-Rogados – Município</t>
  </si>
  <si>
    <t>PF 1705109</t>
  </si>
  <si>
    <t>Lei 8.727/93 (G3)</t>
  </si>
  <si>
    <t>TN0000016</t>
  </si>
  <si>
    <t>Lei 8.727/93 - CRC</t>
  </si>
  <si>
    <t xml:space="preserve">TN0000017 </t>
  </si>
  <si>
    <t>Lei 8.727/93 - Banco do Brasil - Demais Credores</t>
  </si>
  <si>
    <t>PF1705109</t>
  </si>
  <si>
    <t>Lei 8.727/93</t>
  </si>
  <si>
    <t>PF 1705536</t>
  </si>
  <si>
    <t>Lei 8.727/93 (G2)</t>
  </si>
  <si>
    <t>TODAS com o termo "8.727/93" na descrição.</t>
  </si>
  <si>
    <t xml:space="preserve">            Dívida Externa Renegociada (Aviso MF nº 30 e outros)</t>
  </si>
  <si>
    <t>EM</t>
  </si>
  <si>
    <t>PF1705104; PF1705117; PF1705521; PF1705534; PF1705116; PF1705531; PF1705532; PF1705113; PF1701536; PF1705520; PF1705533; PF1705464; PF1705534; PF1705119; BIB; PF1705114; MF 030; FRANÇA; EXTER; FRANCA; DMLP; PF1705384.</t>
  </si>
  <si>
    <t xml:space="preserve">            Demais Dívidas Renegociadas</t>
  </si>
  <si>
    <t xml:space="preserve">            Ajustes para Perdas</t>
  </si>
  <si>
    <t>Ajuste para Perda de Crédito com Liquidação Duvidosa</t>
  </si>
  <si>
    <t>Ajuste para Perdas de Empréstimos/Financiamentos Concedidos</t>
  </si>
  <si>
    <t>Perda Estimada em Empréstimos Concedidos</t>
  </si>
  <si>
    <t>Ajuste de Perdas</t>
  </si>
  <si>
    <t>*Ajuste de Perdas – Subgrupo 113</t>
  </si>
  <si>
    <t>Ajuste para Perdas de Outros Créditos</t>
  </si>
  <si>
    <t xml:space="preserve">        Demais Ativos Financeiros</t>
  </si>
  <si>
    <t xml:space="preserve">            Haveres Externos (Garantias)</t>
  </si>
  <si>
    <t>Sem informação.</t>
  </si>
  <si>
    <t xml:space="preserve">            Outros Créditos Bancários</t>
  </si>
  <si>
    <t>Financiamento Concedidos a Receber – Exceto FAT</t>
  </si>
  <si>
    <t>Juros a Receber – Financiamentos Concedidos</t>
  </si>
  <si>
    <t>Créditos de Operações Especiais a Receber</t>
  </si>
  <si>
    <t>Juros a Receber – Operações Especiais</t>
  </si>
  <si>
    <t>Juros Pro-Rata sobre Financiamentos a Receber – Exceto FAT</t>
  </si>
  <si>
    <t>Encargos sobre Financiamentos Concedidos a Receber – Exceto FAT</t>
  </si>
  <si>
    <t>Créditos de Operações Especiais a Receber – Inter Estados</t>
  </si>
  <si>
    <t>Créditos de Operações Especiais a Receber – Inter Municípios</t>
  </si>
  <si>
    <t>Operações Especiais Securitizadas</t>
  </si>
  <si>
    <t>Operações Especiais Securitizadas – Inter Estados</t>
  </si>
  <si>
    <t>Operações Especiais Securitizadas – Inter Municípios</t>
  </si>
  <si>
    <t>Financiamentos Concedidos a Receber – Exceto FAT</t>
  </si>
  <si>
    <t>Juros Pro-Rata sobre Financiamentos a Receber</t>
  </si>
  <si>
    <t>Financiamentos Concedidos a Receber – Exceto FAT – Estados</t>
  </si>
  <si>
    <t>Financiamentos Concedidos a Receber – Exceto FAT – Municípios</t>
  </si>
  <si>
    <t>Coordenação–Geral de Fundos e Operações Fiscais (COFIS)</t>
  </si>
  <si>
    <t>Coordenação–Geral de Controle e Execução de Operações Fiscais</t>
  </si>
  <si>
    <t>COFIS – Projeto Bird</t>
  </si>
  <si>
    <t>Ajuste de Perdas </t>
  </si>
  <si>
    <t>Ajuste de Perdas em Operações Especiais</t>
  </si>
  <si>
    <t>*Ajuste de Perdas – Empréstimos e Financiamentos Concedidos</t>
  </si>
  <si>
    <t> *Ajuste de Perdas – em Operações Especiais</t>
  </si>
  <si>
    <t>“COFIS – Projeto Bird</t>
  </si>
  <si>
    <t xml:space="preserve">    (–) Restos a Pagar Processados </t>
  </si>
  <si>
    <t>Empenhos Liquidados a Pagar</t>
  </si>
  <si>
    <t>Empenhos em Liquidação</t>
  </si>
  <si>
    <t>Empenhos em Liquidação Inscritos em RPNP</t>
  </si>
  <si>
    <t>Empenhos Liquidados a Pagar Inscritos em RPP</t>
  </si>
  <si>
    <t>GARANTIAS CONCEDIDAS</t>
  </si>
  <si>
    <t>AOS ESTADOS (I)</t>
  </si>
  <si>
    <t xml:space="preserve">   Em Operações de Crédito Externas</t>
  </si>
  <si>
    <t>Conta corrente</t>
  </si>
  <si>
    <t>Fianças a Executar</t>
  </si>
  <si>
    <t>CG0000069</t>
  </si>
  <si>
    <t xml:space="preserve">   Em Operações de Crédito Internas</t>
  </si>
  <si>
    <t>CG0000064</t>
  </si>
  <si>
    <t>AOS MUNICÍPIOS (II)</t>
  </si>
  <si>
    <t>CG0000070</t>
  </si>
  <si>
    <t>CG0000065</t>
  </si>
  <si>
    <t>ÀS ENTIDADES CONTROLADAS (III)</t>
  </si>
  <si>
    <t>CG0000071</t>
  </si>
  <si>
    <t>CG0000072</t>
  </si>
  <si>
    <t>CG0000066</t>
  </si>
  <si>
    <t>CG0000067</t>
  </si>
  <si>
    <t>POR MEIO DE FUNDOS E PROGRAMAS (IV)</t>
  </si>
  <si>
    <t>Seguros-Garantia a Executar</t>
  </si>
  <si>
    <t>TOTAL GARANTIAS CONCEDIDAS (V) = (I + II + III + IV)</t>
  </si>
  <si>
    <t>RECEITA CORRENTE LÍQUIDA - RCL (VI)</t>
  </si>
  <si>
    <t xml:space="preserve">LIMITE DE ALERTA (inciso III do §1º do art. 59 da LRF) - (0,9 x 60%) </t>
  </si>
  <si>
    <t>CONTRAGARANTIAS RECEBIDAS</t>
  </si>
  <si>
    <t>AOS ESTADOS (IX)</t>
  </si>
  <si>
    <t>Contragarantias sobre Fianças Concedidas a Executar</t>
  </si>
  <si>
    <t>AOS MUNICÍPIOS (X)</t>
  </si>
  <si>
    <t>ÀS ENTIDADES CONTROLADAS (XI)</t>
  </si>
  <si>
    <t>POR MEIO DE FUNDOS E PROGRAMAS (XII)</t>
  </si>
  <si>
    <t>CG0000068;CGFSCEIRB;CGLEI8036;CGPPRONAF;CGPRCACAU;CGFSCEIRB;CGLEI8036;CGPPRONAF;CGPRCACAU;CGASCA001;CGASCA007;CGASPN001</t>
  </si>
  <si>
    <t>TOTAL CONTRAGARANTIAS RECEBIDAS (XIII) = (IX + X + XI + XII)</t>
  </si>
  <si>
    <t>OPERAÇÕES DE CRÉDITO</t>
  </si>
  <si>
    <t>OPERAÇÕES DE CRÉDITO (I)</t>
  </si>
  <si>
    <t xml:space="preserve">    Mobiliária</t>
  </si>
  <si>
    <t xml:space="preserve">        Interna</t>
  </si>
  <si>
    <t xml:space="preserve">            Refinanciamento</t>
  </si>
  <si>
    <t>Restituições</t>
  </si>
  <si>
    <t>Retificações</t>
  </si>
  <si>
    <t>Compensações</t>
  </si>
  <si>
    <t>Incentivos Fiscais</t>
  </si>
  <si>
    <t>Outras Deduções da Receita Orçamentária</t>
  </si>
  <si>
    <t>Receita Realizada</t>
  </si>
  <si>
    <t>Natureza da Receita</t>
  </si>
  <si>
    <t>21110200; 21110201; 81110200; 81110201</t>
  </si>
  <si>
    <t xml:space="preserve">            Assunção, Reconhecimento e Confissão de Dívidas (LRF, art. 29, § 1º)</t>
  </si>
  <si>
    <t>Emissão Interna por Assunção de Dívidas - CP</t>
  </si>
  <si>
    <t>Emissão Interna por Assunção de Dívidas - LP</t>
  </si>
  <si>
    <t xml:space="preserve">            Outras Internas - Orçamentárias</t>
  </si>
  <si>
    <t>21110300; 21110301; 21110100; 21110101</t>
  </si>
  <si>
    <t xml:space="preserve">            Outras Internas - Extraorçamentárias</t>
  </si>
  <si>
    <t xml:space="preserve">                  Aporte Bacen Lei nº 11.803/2008</t>
  </si>
  <si>
    <t>Emissão Interna por Aporte ao BACEN - CP</t>
  </si>
  <si>
    <t>Emissão Interna por Aporte ao BACEN - LP</t>
  </si>
  <si>
    <t xml:space="preserve">                  Aporte em Empresas</t>
  </si>
  <si>
    <t>Emissão Interna por Aporte em Empresas - CP</t>
  </si>
  <si>
    <t>Emissão Interna por Aporte em Empresas - LP</t>
  </si>
  <si>
    <t xml:space="preserve">                  Trocas e Demais Operações Internas</t>
  </si>
  <si>
    <t>Emissão de Títulos de Curto Prazo - Mercado</t>
  </si>
  <si>
    <t>Emissão de Títulos de Longo Prazo - Mercado</t>
  </si>
  <si>
    <t>Emissão de Títulos de Curto Prazo - TDA</t>
  </si>
  <si>
    <t>Emissão de Títulos de Longo Prazo - TDA</t>
  </si>
  <si>
    <t xml:space="preserve">        Externa</t>
  </si>
  <si>
    <t>Sem informação</t>
  </si>
  <si>
    <t xml:space="preserve">            Outras Operações Mobiliárias Externas</t>
  </si>
  <si>
    <t>Emissão de Títulos de Curto Prazo - Externo</t>
  </si>
  <si>
    <t>Emissão de Títulos de Longo Prazo - Externo</t>
  </si>
  <si>
    <t xml:space="preserve">    Contratual</t>
  </si>
  <si>
    <t xml:space="preserve">           Abertura de Crédito</t>
  </si>
  <si>
    <t xml:space="preserve">           Outras Operações Contratuais Internas</t>
  </si>
  <si>
    <t>Outros Contratos - Empréstimos Internos</t>
  </si>
  <si>
    <t xml:space="preserve">           Abertura de Crédito - Orçamentárias</t>
  </si>
  <si>
    <t>21220100; 21220101; 21220102</t>
  </si>
  <si>
    <t xml:space="preserve">           Abertura de Crédito - Extraorçamentárias</t>
  </si>
  <si>
    <t xml:space="preserve">           Outras Operações Contratuais Externas</t>
  </si>
  <si>
    <t xml:space="preserve">           Outras Operações Contratuais Internas ou Externas</t>
  </si>
  <si>
    <t>APURAÇÃO DO CUMPRIMENTO DOS LIMITES</t>
  </si>
  <si>
    <t>RECEITA CORRENTE LÍQUIDA – RCL</t>
  </si>
  <si>
    <t>OPERAÇÕES VEDADAS (II)</t>
  </si>
  <si>
    <t>OUTRAS OPERAÇÕES DEDUZIDAS DO LIMITE (III)</t>
  </si>
  <si>
    <t xml:space="preserve">                  Amortização/Refinanciamento do Principal de Dívidas</t>
  </si>
  <si>
    <t>Amortização/Refinanciamento da Dívida</t>
  </si>
  <si>
    <t>Crédito Empenhado Liquidado a Pagar</t>
  </si>
  <si>
    <t>Crédito Empenhado Liquidado Pago</t>
  </si>
  <si>
    <t>Crédito Liquidado a Pagar Inscrito em RPP</t>
  </si>
  <si>
    <t>Crédito em Liquidação Inscrito em RPNP</t>
  </si>
  <si>
    <t>Crédito a Liquidar Inscrito em RPNP</t>
  </si>
  <si>
    <t xml:space="preserve">                  Cancelamento de títulos aceitos em leilões de trocas</t>
  </si>
  <si>
    <t xml:space="preserve">                  Aporte Bacen Lei 11.803/20081</t>
  </si>
  <si>
    <t>Linha Aporte Bacen Lei nº 11.803/2008</t>
  </si>
  <si>
    <t xml:space="preserve">                  Concessão de Garantias</t>
  </si>
  <si>
    <t>Pela diferença da concessão de garantias no exercício</t>
  </si>
  <si>
    <t>TOTAL CONSIDERADO PARA FINS DA APURAÇÃO DO CUMPRIMENTO DO LIMITE (IV) = (Ia) + (II) – (III)</t>
  </si>
  <si>
    <t>LIMITE GERAL DEFINIDO POR RESOLUÇÃO DO SENADO PARA AS OPERAÇÕES DE CRÉDITO EXTERNAS E INTERNAS</t>
  </si>
  <si>
    <t>60% da RCL</t>
  </si>
  <si>
    <t xml:space="preserve">OPERAÇÕES DE CRÉDITO POR ANTECIPAÇÃO DA RECEITA ORÇAMENTÁRIA </t>
  </si>
  <si>
    <t>LIMITE DEFINIDO POR RESOLUÇÃO DO SENADO PARA AS OPERAÇÕES DE CRÉDITO POR ANTECIPAÇÃO DA RECEITA</t>
  </si>
  <si>
    <t>Colunas</t>
  </si>
  <si>
    <t>Linhas Agregadas</t>
  </si>
  <si>
    <t>Lógica</t>
  </si>
  <si>
    <t>Voltar para Metodologia do Demonstrativo</t>
  </si>
  <si>
    <t>DISPONIBILIDADE DE CAIXA BRUTA DO EXERCÍCIO ANTERIOR</t>
  </si>
  <si>
    <t>(a)</t>
  </si>
  <si>
    <t>+  1.1.1.0.0.00.00 (“Caixa e Equivalentes de Caixa”) com ISF (Indicador de Superávit Financeiro) igual a “F”.
+ Valor positivo da equação “8.2.2.2.4.01.01 (Restos a Pagar – Recursos a Receber – Autorizado – Inscrição) – 8.2.2.1.4.01.01 (Restos a Pagar – Recursos a Liberar – Autorizado – Inscrição)”, ou seja, o valor líquido dos recursos a receber para pagamento de restos a pagar. Caso a equação resulte em valor negativo, esse valor deve ser desconsiderado.
+ Valor positivo da equação “8.9.4.3.2.00.00 (Disponibilidade de Recursos por TED a Receber) – 8.9.4.3.1.00.00 (Disponibilidade de Recursos por TED a Liberar)”, ou seja, o valor líquido dos recursos a receber relacionados a TED. Caso a equação resulte em valor negativo, esse valor deve ser desconsiderado.</t>
  </si>
  <si>
    <t>Mês de Lançamento: Final do Exercício Anterior</t>
  </si>
  <si>
    <t>Receitas Líquidas do Exercício</t>
  </si>
  <si>
    <t>(b)</t>
  </si>
  <si>
    <t>Item de Informação: Receita Orçamentária (Líquida)</t>
  </si>
  <si>
    <t>Pagamentos Totais do Exercício</t>
  </si>
  <si>
    <t xml:space="preserve">(c) </t>
  </si>
  <si>
    <t>Item de Informação: Pagamentos Totais (Exercício + RAP)</t>
  </si>
  <si>
    <t>Demais Fluxos</t>
  </si>
  <si>
    <t>(d)</t>
  </si>
  <si>
    <t>DISPONIBILIDADE DE CAIXA BRUTA ATUAL</t>
  </si>
  <si>
    <t>(e) = (a) + (b) - (c) - (d)</t>
  </si>
  <si>
    <t>OBRIGAÇÕES FINANCEIRAS</t>
  </si>
  <si>
    <t>Restos a Pagar Liquidados e
Não Pagos</t>
  </si>
  <si>
    <t>De Exercícios Anteriores</t>
  </si>
  <si>
    <t>(f)</t>
  </si>
  <si>
    <t>+ 6.3.2.1.0.00.00 (Restos a Pagar Processados a Pagar);
+ 6.3.1.3.0.00.00 (Restos a Pagar Não Processados Liquidados a Pagar).</t>
  </si>
  <si>
    <t>Do Exercício</t>
  </si>
  <si>
    <t xml:space="preserve">(f.1) </t>
  </si>
  <si>
    <t>+ 6.3.2.7.0.00.00 (Restos a Pagar Processados Inscritos no Exercício).</t>
  </si>
  <si>
    <t>Restos a Pagar Empenhados e
Não Liquidados de Exercícios Anteriores</t>
  </si>
  <si>
    <t>(g)</t>
  </si>
  <si>
    <t>Demais Obrigações Financeiras</t>
  </si>
  <si>
    <t>(h)</t>
  </si>
  <si>
    <t>DISPONIBILIDADE DE CAIXA LÍQUIDA
(ANTES DA INSCRIÇÃO EM RESTOS A PAGAR NÃO PROCESSADOS)</t>
  </si>
  <si>
    <t>(i) = (e – (f + g + h))</t>
  </si>
  <si>
    <t>Para apurar a Disponibilidade de Caixa Líquida (Antes da Inscrição em RPNP do Exercício), subtraímos da coluna “a” (Disponibilidade de Caixa Bruta) a soma das colunas “b”, “c”, “d” e “e”.</t>
  </si>
  <si>
    <t>RESTOS A PAGAR EMPENHADOS E NÃO LIQUIDADOS DO EXERCÍCIO</t>
  </si>
  <si>
    <t>+ 5.3.1.7.1.01.00 (Restos a Pagar Não Processados do Exercício a Liquidar);
+ 5.3.1.7.2.01.00 (Restos a Pagar Não Processados do Exercício em Liquidação).</t>
  </si>
  <si>
    <t>EMPENHOS NÃO LIQUIDADOS CANCELADOS
(NÃO INSCRITOS POR INSUFICIÊNCIA FINANCEIRA)</t>
  </si>
  <si>
    <t>+ 6.3.1.9.1.00.00 (Cancelamento por Insuficiência de Recursos).</t>
  </si>
  <si>
    <t>Item de Informação (Geral)</t>
  </si>
  <si>
    <t>PREVISAO INICIAL DA RECEITA</t>
  </si>
  <si>
    <t>521100000</t>
  </si>
  <si>
    <t>= PREVISAO INICIAL DA RECEITA</t>
  </si>
  <si>
    <t>PREVISAO ATUALIZADA DA RECEITA</t>
  </si>
  <si>
    <t>521210000</t>
  </si>
  <si>
    <t>= PREVISAO ADICIONAL DA RECEITA</t>
  </si>
  <si>
    <t>521290000</t>
  </si>
  <si>
    <t>* = ANULACAO DA PREVISAO DA RECEITA</t>
  </si>
  <si>
    <t>RECEITA ORCAMENTARIA (LIQUIDA)</t>
  </si>
  <si>
    <t>621200000</t>
  </si>
  <si>
    <t>= RECEITA REALIZADA</t>
  </si>
  <si>
    <t>621310000</t>
  </si>
  <si>
    <t>* = RESTITUICOES</t>
  </si>
  <si>
    <t>621320000</t>
  </si>
  <si>
    <t>* = RETIFICACOES</t>
  </si>
  <si>
    <t>621330000</t>
  </si>
  <si>
    <t>* = COMPENSACOES</t>
  </si>
  <si>
    <t>621340000</t>
  </si>
  <si>
    <t>* = INCENTIVOS FISCAIS</t>
  </si>
  <si>
    <t>621390000</t>
  </si>
  <si>
    <t>* = OUTRAS DEDUCOES DA RECEITA ORCAMENTARIA</t>
  </si>
  <si>
    <t>DOTAÇÃO INICIAL</t>
  </si>
  <si>
    <t>522110101</t>
  </si>
  <si>
    <t>= ORIGINARIO DO OGU</t>
  </si>
  <si>
    <t>522110201</t>
  </si>
  <si>
    <t>= ANTECIPACAO - LDO</t>
  </si>
  <si>
    <t>522110209</t>
  </si>
  <si>
    <t>* = ANULACAO DA ANTECIPACAO - LDO</t>
  </si>
  <si>
    <t>522190101</t>
  </si>
  <si>
    <t>= ACRESCIMO</t>
  </si>
  <si>
    <t>522190109</t>
  </si>
  <si>
    <t>* = REDUCAO</t>
  </si>
  <si>
    <t>DOTAÇÃO ATUALIZADA</t>
  </si>
  <si>
    <t>522120101</t>
  </si>
  <si>
    <t>522120103</t>
  </si>
  <si>
    <t>= ORIGINARIO DO OGU - SUPLEMENTACAO AUTOMATICA</t>
  </si>
  <si>
    <t>522120201</t>
  </si>
  <si>
    <t>= CREDITOS ESPECIAIS ABERTOS</t>
  </si>
  <si>
    <t>522120202</t>
  </si>
  <si>
    <t>= CREDITOS ESPECIAIS REABERTOS</t>
  </si>
  <si>
    <t>522120203</t>
  </si>
  <si>
    <t>= CREDITOS ESPECIAIS REABERTOS - SUPLEMENTACAO</t>
  </si>
  <si>
    <t>522120204</t>
  </si>
  <si>
    <t>= CREDITOS ESPECIAIS - NAO OGU</t>
  </si>
  <si>
    <t>522120301</t>
  </si>
  <si>
    <t>= CREDITOS EXTRAORDINARIOS ABERTOS</t>
  </si>
  <si>
    <t>522120302</t>
  </si>
  <si>
    <t>= CREDITOS EXTRAORDINARIOS REABERTOS</t>
  </si>
  <si>
    <t>522120303</t>
  </si>
  <si>
    <t>= CREDITOS EXTRAORDINARIOS REABERTOS - SUPLEMEN</t>
  </si>
  <si>
    <t>522190201</t>
  </si>
  <si>
    <t>522190209</t>
  </si>
  <si>
    <t>522190301</t>
  </si>
  <si>
    <t>522190309</t>
  </si>
  <si>
    <t>522190400</t>
  </si>
  <si>
    <t>* = CANCELAMENTO DE DOTACOES</t>
  </si>
  <si>
    <t>DESPESAS EMPENHADAS</t>
  </si>
  <si>
    <t>622130100</t>
  </si>
  <si>
    <t>= CREDITO EMPENHADO A LIQUIDAR</t>
  </si>
  <si>
    <t>622130200</t>
  </si>
  <si>
    <t>= CREDITO EMPENHADO EM LIQUIDACAO</t>
  </si>
  <si>
    <t>622130300</t>
  </si>
  <si>
    <t>= CREDITO EMPENHADO LIQUIDADO A PAGAR</t>
  </si>
  <si>
    <t>622130400</t>
  </si>
  <si>
    <t>= CREDITO EMPENHADO LIQUIDADO PAGO</t>
  </si>
  <si>
    <t>622130500</t>
  </si>
  <si>
    <t>= CREDITO A LIQUIDAR INSCRITO EM RPNP</t>
  </si>
  <si>
    <t>622130600</t>
  </si>
  <si>
    <t>= CREDITO EM LIQUIDACAO INSCRITO EM RPNP</t>
  </si>
  <si>
    <t>622130700</t>
  </si>
  <si>
    <t>= CREDITO LIQUIDADO A PAGAR INSCRITO EM RPP</t>
  </si>
  <si>
    <t>DESPESAS LIQUIDADAS</t>
  </si>
  <si>
    <t>DESPESAS INSCRITAS EM RP NAO PROCESSADOS</t>
  </si>
  <si>
    <t>DESPESAS PAGAS</t>
  </si>
  <si>
    <t>622920104</t>
  </si>
  <si>
    <t>= EMPENHOS PAGOS</t>
  </si>
  <si>
    <t>Item de Informação (7)</t>
  </si>
  <si>
    <t>RESTOS A PAGAR PROCESSADOS INSCRITOS</t>
  </si>
  <si>
    <t>532100000</t>
  </si>
  <si>
    <t>= RP PROCESSADOS - INSCRITOS</t>
  </si>
  <si>
    <t>532200000</t>
  </si>
  <si>
    <t>= RP PROCESSADOS - EXERCICIOS ANTERIORES</t>
  </si>
  <si>
    <t>532600000</t>
  </si>
  <si>
    <t>= RP PROCESSADOS RECEBIDOS POR TRANSFERENCIA</t>
  </si>
  <si>
    <t>632600000</t>
  </si>
  <si>
    <t>= RPP TRANSFERIDOS POR FUSAO/CISAO/EXTINCAO</t>
  </si>
  <si>
    <t>RESTOS A PAGAR PROCESSADOS REINSCRITOS</t>
  </si>
  <si>
    <t>RESTOS A PAGAR PROCESSADOS CANCELADOS</t>
  </si>
  <si>
    <t>632910100</t>
  </si>
  <si>
    <t>= CANCELAMENTO DE RP PROCESSADOS - NE</t>
  </si>
  <si>
    <t>632910200</t>
  </si>
  <si>
    <t>=  AJUSTE DE CONTROLE RP DE EXERC ANTERIORES</t>
  </si>
  <si>
    <t>RESTOS A PAGAR PROCESSADOS PAGOS</t>
  </si>
  <si>
    <t>632200000</t>
  </si>
  <si>
    <t>= RP PROCESSADOS PAGOS</t>
  </si>
  <si>
    <t>RESTOS A PAGAR PROCESSADOS A PAGAR</t>
  </si>
  <si>
    <t>632100000</t>
  </si>
  <si>
    <t>= RP PROCESSADOS A PAGAR</t>
  </si>
  <si>
    <t>RESTOS A PAGAR NAO PROCESSADOS INSCRITOS</t>
  </si>
  <si>
    <t>531110100</t>
  </si>
  <si>
    <t>= RP NAO PROCESSADOS A LIQUIDAR INSCRITOS</t>
  </si>
  <si>
    <t>531110200</t>
  </si>
  <si>
    <t>= RP NAO PROCESSADOS EM LIQUIDACAO INSCRITOS</t>
  </si>
  <si>
    <t>531610000</t>
  </si>
  <si>
    <t>= RPNP A LIQUIDAR RECEBIDO POR TRANSFERENCIA</t>
  </si>
  <si>
    <t>531620000</t>
  </si>
  <si>
    <t>= RPNP A LIQ EM LIQ RECEBIDO POR TRANSFERENCIA</t>
  </si>
  <si>
    <t>531630000</t>
  </si>
  <si>
    <t>= RPNP LIQ A PAGAR RECEBIDOS POR TRANSFERENCIA</t>
  </si>
  <si>
    <t>531640000</t>
  </si>
  <si>
    <t>= RPNP BLOQUEADOS RECEBIDOS POR TRANSFERENCIA</t>
  </si>
  <si>
    <t>631610000</t>
  </si>
  <si>
    <t>= RPNP A LIQUIDAR TRANSFERIDO</t>
  </si>
  <si>
    <t>631620000</t>
  </si>
  <si>
    <t>= RPNP A LIQUIDAR EM LIQUIDACAO TRANSFERIDO</t>
  </si>
  <si>
    <t>631630000</t>
  </si>
  <si>
    <t>= RPNP LIQUIDADOS A PAGAR TRANSFERIDOS</t>
  </si>
  <si>
    <t>631640000</t>
  </si>
  <si>
    <t>= RPNP BLOQUEADOS TRANSFERIDOS</t>
  </si>
  <si>
    <t>RESTOS A PAGAR NAO PROCESSADOS REINSCRITOS</t>
  </si>
  <si>
    <t>531210000</t>
  </si>
  <si>
    <t>= REINSCRICAO RPNP A LIQUIDAR/BLOQUEADOS</t>
  </si>
  <si>
    <t>531220000</t>
  </si>
  <si>
    <t>= REINSCRICAO RP NAO PROCESSADO EM LIQUIDACAO</t>
  </si>
  <si>
    <t>531300000</t>
  </si>
  <si>
    <t>= RP NAO PROCESSADOS RESTABELECIDOS</t>
  </si>
  <si>
    <t>RESTOS A PAGAR NAO PROCESSADOS CANCELADOS</t>
  </si>
  <si>
    <t>631910000</t>
  </si>
  <si>
    <t>= CANCELAMENTOS POR INSUFICIENCIA DE RECURSOS</t>
  </si>
  <si>
    <t>631980000</t>
  </si>
  <si>
    <t>= OUTROS CANCELAMENTOS DE RPNP</t>
  </si>
  <si>
    <t>631990000</t>
  </si>
  <si>
    <t>= OUTROS CANCELAMENTOS DE RPNP EM LIQUIDACAO</t>
  </si>
  <si>
    <t>RESTOS A PAGAR NAO PROCESSADOS LIQUIDADOS</t>
  </si>
  <si>
    <t>631300000</t>
  </si>
  <si>
    <t>= RP NAO PROCESSADOS LIQUIDADOS A PAGAR</t>
  </si>
  <si>
    <t>631400000</t>
  </si>
  <si>
    <t>= RP NAO PROCESSADOS PAGO</t>
  </si>
  <si>
    <t>RESTOS A PAGAR NAO PROCESSADOS PAGOS</t>
  </si>
  <si>
    <t>RESTOS A PAGAR NAO PROCESSADOS A PAGAR</t>
  </si>
  <si>
    <t>631100000</t>
  </si>
  <si>
    <t>= RP NAO PROCESSADOS A LIQUIDAR</t>
  </si>
  <si>
    <t>631200000</t>
  </si>
  <si>
    <t>= RP NAO PROCESSADOS A LIQUIDAR EM LIQUIDACAO</t>
  </si>
  <si>
    <t>631510000</t>
  </si>
  <si>
    <t>= RPNP A LIQUIDAR BLOQUEADOS POR DECRETO</t>
  </si>
  <si>
    <t>631520000</t>
  </si>
  <si>
    <t>= RPNP A LIQUIDAR EM LIQUIDACAO BLOQUEADO -DEC</t>
  </si>
  <si>
    <t>Item de Informação (8)</t>
  </si>
  <si>
    <t>RECEITA ORCAMENTARIA (BRUTA)</t>
  </si>
  <si>
    <t>491000000</t>
  </si>
  <si>
    <t>VARIACAO PATRIMONIAL AUMENTATIVA A CLASSIFICA</t>
  </si>
  <si>
    <t>492000000</t>
  </si>
  <si>
    <t>RESULTADO POSITIVO DE PARTICIPACOES</t>
  </si>
  <si>
    <t>493000000</t>
  </si>
  <si>
    <t>OPERACOES DA AUTORIDADE MONETARIA</t>
  </si>
  <si>
    <t>497100000</t>
  </si>
  <si>
    <t>REVERSAO DE PROVISOES</t>
  </si>
  <si>
    <t>499000000</t>
  </si>
  <si>
    <t>DIVERSAS VARIACOES PATRIMONIAIS AUMENTATIVAS</t>
  </si>
  <si>
    <t>DEDUCOES DA RECEITA</t>
  </si>
  <si>
    <t>DESPESA ORCAMENTARIA DO EXERCICIO</t>
  </si>
  <si>
    <t>PAGAMENTOS TOTAIS (EXERCICIO E RAP)</t>
  </si>
  <si>
    <t>Item de Informação (Controle do RPNP do Anexo 12)</t>
  </si>
  <si>
    <t>DESPESAS EMPENHADAS (COM COMPENSAÇÕES DE ASPS)</t>
  </si>
  <si>
    <t>Fte. Recursos</t>
  </si>
  <si>
    <t>45: Transferência a Municípios Art. 24 da LC 141/2012</t>
  </si>
  <si>
    <t>46: Transferência a Municípios Art. 25 da LC 141/2012</t>
  </si>
  <si>
    <t>95: Aplicações Direitas - Ações e Serviços de Saúde</t>
  </si>
  <si>
    <t>96: Aplicações Direitas - Ações e Serviços de Saúde</t>
  </si>
  <si>
    <t>Ir para Metodologia do Demonstrativo</t>
  </si>
  <si>
    <t>UNIÃO - PODER EXECUTIVO</t>
  </si>
  <si>
    <t>RELATÓRIO DE GESTÃO FISCAL</t>
  </si>
  <si>
    <t>DEMONSTRATIVO DA DESPESA COM PESSOAL</t>
  </si>
  <si>
    <t>ORÇAMENTOS FISCAL E DA SEGURIDADE SOCIAL</t>
  </si>
  <si>
    <t xml:space="preserve"> RGF - Anexo 1 (LRF, art. 55, inciso I, alínea "a")</t>
  </si>
  <si>
    <t>R$ milhares</t>
  </si>
  <si>
    <t xml:space="preserve"> DESPESAS EXECUTADAS</t>
  </si>
  <si>
    <t>(Últimos 12 Meses)</t>
  </si>
  <si>
    <t>DESPESA COM PESSOAL</t>
  </si>
  <si>
    <t>LIQUIDADAS</t>
  </si>
  <si>
    <t>INSCRITAS EM RESTOS A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</si>
  <si>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</si>
  <si>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</si>
  <si>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</si>
  <si>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</si>
  <si>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</si>
  <si>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</si>
  <si>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</si>
  <si>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</si>
  <si>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</si>
  <si>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</si>
  <si>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</si>
  <si>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</si>
  <si>
    <t>TOTAL (ÚLTIMOS 12 MESES)
(a)</t>
  </si>
  <si>
    <t>PAGAR NÃO PROCESSADOS</t>
  </si>
  <si>
    <t>Pessoal Ativo</t>
  </si>
  <si>
    <t>Vencimentos, Vantagens e Outras Despesas Variáveis</t>
  </si>
  <si>
    <t>Aposentadorias, Reserva e Reformas</t>
  </si>
  <si>
    <t>Pensões</t>
  </si>
  <si>
    <t>Outras despesas de pessoal decorrentes de contratos de terceirização (§ 1º do art. 18 da LRF)</t>
  </si>
  <si>
    <t>Despesa com Pessoal não Executada Orçamentariamente</t>
  </si>
  <si>
    <t>APURAÇÃO DO CUMPRIMENTO DO LIMITE LEGAL</t>
  </si>
  <si>
    <t>VALOR</t>
  </si>
  <si>
    <t>% SOBRE A RCL</t>
  </si>
  <si>
    <t>UNIÃO</t>
  </si>
  <si>
    <t>DETALHAMENTO DO DEMONSTRATIVO DA DÍVIDA CONSOLIDADA LÍQUIDA</t>
  </si>
  <si>
    <t>RGF - Anexo 2 (LRF, art. 55, inciso I, alínea "b")</t>
  </si>
  <si>
    <t>ESPECIFICAÇÃO</t>
  </si>
  <si>
    <t>SALDO DO EXERCÍCIO ANTERIOR</t>
  </si>
  <si>
    <t>Até o 1º Quadrimestre</t>
  </si>
  <si>
    <t>Até o 2º Quadrimestre</t>
  </si>
  <si>
    <t>Até o 3º Quadrimestre</t>
  </si>
  <si>
    <t>DÍVIDA CONSOLIDADA - DC (I)</t>
  </si>
  <si>
    <t xml:space="preserve">        (-) Aplicações em Títulos Públicos</t>
  </si>
  <si>
    <t xml:space="preserve">    Relações Financeiras entre a União e o BCB (Lei nº 13.820/2019)</t>
  </si>
  <si>
    <t xml:space="preserve">    Dívida Contratual</t>
  </si>
  <si>
    <t xml:space="preserve">    Precatórios posteriores a 5.5.2000 (inclusive)</t>
  </si>
  <si>
    <t xml:space="preserve">    Dívida Assumida pela União (Lei nº 8.727/93)</t>
  </si>
  <si>
    <t xml:space="preserve">    Outras Dívidas</t>
  </si>
  <si>
    <t xml:space="preserve">        Passivos reconhecidos com insuficiência de créditos / recursos</t>
  </si>
  <si>
    <t xml:space="preserve">        Demais Dívidas</t>
  </si>
  <si>
    <t>DEDUÇÕES (II)</t>
  </si>
  <si>
    <t xml:space="preserve">    Ativo Disponível</t>
  </si>
  <si>
    <t xml:space="preserve">    Haveres Financeiros</t>
  </si>
  <si>
    <t xml:space="preserve">            Aplicações de Fundos Diversos Junto ao Setor Privado *</t>
  </si>
  <si>
    <r>
      <t xml:space="preserve">    (-) Restos a Pagar Processados</t>
    </r>
    <r>
      <rPr>
        <vertAlign val="superscript"/>
        <sz val="8"/>
        <rFont val="Times New Roman"/>
        <family val="1"/>
      </rPr>
      <t>1</t>
    </r>
  </si>
  <si>
    <t xml:space="preserve">    (-) Depósitos Restituíveis e Valores Vinculados</t>
  </si>
  <si>
    <t>DÍVIDA CONSOLIDADA LÍQUIDA (DCL) (III) = (I - II)</t>
  </si>
  <si>
    <t>RECEITA CORRENTE LÍQUIDA - RCL</t>
  </si>
  <si>
    <t>% da DC sobre a RCL (I/RCL)</t>
  </si>
  <si>
    <t>% da DCL sobre a RCL (III/RCL)</t>
  </si>
  <si>
    <t>DEMONSTRATIVO DAS GARANTIAS E CONTRAGARANTIAS DE VALORES</t>
  </si>
  <si>
    <t xml:space="preserve"> RGF - Anexo 3 (LRF, art. 55, inciso I, alínea "c" e art. 40, § 1º)</t>
  </si>
  <si>
    <t>SALDO DO</t>
  </si>
  <si>
    <t>EXERCÍCIO ANTERIOR</t>
  </si>
  <si>
    <t xml:space="preserve">   Em Operações de Crédito Externas </t>
  </si>
  <si>
    <t>% do TOTAL DAS GARANTIAS sobre a RCL</t>
  </si>
  <si>
    <t>LIMITE DEFINIDO POR RESOLUÇÃO DO SENADO FEDERAL - 60%</t>
  </si>
  <si>
    <t>DOS ESTADOS (VII)</t>
  </si>
  <si>
    <t xml:space="preserve">    Em Garantia às operações de Crédito Externas</t>
  </si>
  <si>
    <t xml:space="preserve">    Em Garantia às operações de Crédito Internas</t>
  </si>
  <si>
    <t>DOS MUNICÍPIOS (VIII)</t>
  </si>
  <si>
    <t>DAS ENTIDADES CONTROLADAS (IX)</t>
  </si>
  <si>
    <t>EM GARANTIAS POR MEIO DE FUNDOS E PROGRAMAS (X)</t>
  </si>
  <si>
    <t>TOTAL CONTRAGARANTIAS RECEBIDAS (XI) = (VII + VIII + IX + X)</t>
  </si>
  <si>
    <t>DEMONSTRATIVO DAS OPERAÇÕES DE CRÉDITO</t>
  </si>
  <si>
    <t>RGF - Anexo 4 (LRF, art. 55, inciso I, alínea "d" e inciso III alínea "c")</t>
  </si>
  <si>
    <t>JAN</t>
  </si>
  <si>
    <t>JANEIRO</t>
  </si>
  <si>
    <t>No Quadrimestre</t>
  </si>
  <si>
    <t>Até o Quadrimestre
(a)</t>
  </si>
  <si>
    <t>FEV</t>
  </si>
  <si>
    <t>FEVEREIRO</t>
  </si>
  <si>
    <t>MAR</t>
  </si>
  <si>
    <t>MARÇO</t>
  </si>
  <si>
    <t>ABR</t>
  </si>
  <si>
    <t>ABRIL</t>
  </si>
  <si>
    <t>MAI</t>
  </si>
  <si>
    <t>MAIO</t>
  </si>
  <si>
    <t>JUN</t>
  </si>
  <si>
    <t>JUNHO</t>
  </si>
  <si>
    <t>JUL</t>
  </si>
  <si>
    <t>JULHO</t>
  </si>
  <si>
    <t>AGO</t>
  </si>
  <si>
    <t>AGOSTO</t>
  </si>
  <si>
    <t>SET</t>
  </si>
  <si>
    <t>SETEMBRO</t>
  </si>
  <si>
    <t>OUT</t>
  </si>
  <si>
    <t>OUTUBRO</t>
  </si>
  <si>
    <t>NOV</t>
  </si>
  <si>
    <t>NOVEMBRO</t>
  </si>
  <si>
    <t>DEZ</t>
  </si>
  <si>
    <t>DEZEMBRO</t>
  </si>
  <si>
    <t>% SOBRE</t>
  </si>
  <si>
    <t>A RCL</t>
  </si>
  <si>
    <t xml:space="preserve">                  Aporte Bacen Lei 11.803/2008</t>
  </si>
  <si>
    <r>
      <t xml:space="preserve">                  Concessão de Garantias</t>
    </r>
    <r>
      <rPr>
        <vertAlign val="superscript"/>
        <sz val="8"/>
        <rFont val="Times New Roman"/>
        <family val="1"/>
      </rPr>
      <t>2</t>
    </r>
  </si>
  <si>
    <t>LIMITE GERAL DEFINIDO POR RESOLUÇÃO DO SENADO FEDERAL PARA AS OPERAÇÕES DE CRÉDITO EXTERNAS E INTERNAS</t>
  </si>
  <si>
    <t>LIMITE DEFINIDO POR RESOLUÇÃO DO SENADO FEDERAL PARA AS OPERAÇÕES DE CRÉDITO POR ANTECIPAÇÃO DA RECEITA ORÇAMENTÁRIA</t>
  </si>
  <si>
    <t>PODER EXECUTIVO</t>
  </si>
  <si>
    <t>RELATÓRIO RESUMIDO DE EXECUÇÃO ORÇAMENTÁRIA</t>
  </si>
  <si>
    <t>DEMONSTRATIVO DA DISPONIBILIDADE E FLUXO</t>
  </si>
  <si>
    <t>RGF - Anexo 5 (LRF, art. 55, Inciso III, alíneas "a" e "b")</t>
  </si>
  <si>
    <t>GRUPO DE DESTINAÇÃO DE RECURSOS</t>
  </si>
  <si>
    <t>DISPONIBILIDADE DE
CAIXA LÍQUIDA
(ANTES DA
INSCRIÇÃO EM
RESTOS A PAGAR
NÃO PROCESSADOS</t>
  </si>
  <si>
    <t>Despesas Empenhadas e Não Liquidadas do Exercício</t>
  </si>
  <si>
    <t>DISPONIBILIDADE DE
CAIXA LÍQUIDA
(DEPOIS DA
INSCRIÇÃO EM
RESTOS A PAGAR
NÃO PROCESSADOS</t>
  </si>
  <si>
    <t>EMPENHOS NÃO LIQUIDADOS CANCELADOS (NÃO INSCRITOS POR INSUFICIÊNCIA FINANCEIRA)</t>
  </si>
  <si>
    <t>Restos a Pagar Liquidados e
Não Pagos de Exercícios Anteriores</t>
  </si>
  <si>
    <t>Restos a Pagar Liquidados e
Não Pagos do Exercício</t>
  </si>
  <si>
    <t>Restos a Pagar
Empenhados e
Não Liquidados
de Exercícios
Anteriores</t>
  </si>
  <si>
    <t>(e)</t>
  </si>
  <si>
    <t>(f) = a - (b + c + d + e)</t>
  </si>
  <si>
    <t>(h) = (f - g)</t>
  </si>
  <si>
    <t>TOTAL DE RECURSOS NÃO VINCULADOS/ORDINÁRIOS (I)</t>
  </si>
  <si>
    <t xml:space="preserve">TOTAL DE RECURSOS VINCULADOS (II) </t>
  </si>
  <si>
    <t>2. Recursos vinculados à Seguridade Social (exceto Previdência)</t>
  </si>
  <si>
    <t>TOTAL (III) = (I + II)</t>
  </si>
  <si>
    <t>DP3201450</t>
  </si>
  <si>
    <t>21210201; 21210202; 21210021; 21210022</t>
  </si>
  <si>
    <t xml:space="preserve"> 21210102; 21210101; 21210011; 21210012</t>
  </si>
  <si>
    <t>Alteração da Lei Orçamentária</t>
  </si>
  <si>
    <t>11111.50.06</t>
  </si>
  <si>
    <t>Fundo de Aplicação Financeira</t>
  </si>
  <si>
    <t>Aplicação em Fundos Diversos 1</t>
  </si>
  <si>
    <t>Aplicação em Fundos Diversos 2</t>
  </si>
  <si>
    <t>Órgão UGE - Tipo de Administração</t>
  </si>
  <si>
    <t>APLICACOES FINANCEIRAS FECHAMENTO DE CAMBIO</t>
  </si>
  <si>
    <t>FUNDO DO REGIME GERAL DA PREVIDENCIA SOCIAL</t>
  </si>
  <si>
    <t>FUNDO CONSTITUCIONAL DO DISTRITO FEDERAL</t>
  </si>
  <si>
    <t>Aplicação em Fundos Diversos 3</t>
  </si>
  <si>
    <t>BANCOS CONTA MOVIMENTO BANCOS OFICIAIS EXTER.</t>
  </si>
  <si>
    <t>BANCOS CONTA MOVIMENTO BANCOS LOCAIS EXTERIOR</t>
  </si>
  <si>
    <t>APLIC FINANC LIQUIDEZ IMED - MOEDA ESTRANG</t>
  </si>
  <si>
    <t>APLIC EM DEPOSITOS REALIZAVEIS CURTISSIMO PZ</t>
  </si>
  <si>
    <t>COORDENACAO-GERAL DE RECURSOS DO FAT/MTE</t>
  </si>
  <si>
    <t>CCon - Subgrupo</t>
  </si>
  <si>
    <t>Coordenação Geral de Controle da Dívida Pública</t>
  </si>
  <si>
    <t>RESULTADO POSITIVO DO BACEN CUSTOS RESERVAS</t>
  </si>
  <si>
    <t>RESULTADO POSITIVO DO BACEN - BALANCO APURADO</t>
  </si>
  <si>
    <t xml:space="preserve">         Deduções: Resultado Positivo TN/BCB</t>
  </si>
  <si>
    <t xml:space="preserve">          Ajustes para Perdas (Outros Créditos Bancários)</t>
  </si>
  <si>
    <t xml:space="preserve">      Dívida Mobiliária TN Interna (INTRA - Dedução)</t>
  </si>
  <si>
    <t>DIVIDA MOBILIARIA</t>
  </si>
  <si>
    <t>RP Não Processados a Liquidar em Liquidação</t>
  </si>
  <si>
    <t>* = AJUSTE PARA PERDAS - SUBGRUPO 113 (C/C 090)</t>
  </si>
  <si>
    <t>Crédito por dano ao patrimônio</t>
  </si>
  <si>
    <t>UG Executora</t>
  </si>
  <si>
    <t>Ação governo</t>
  </si>
  <si>
    <t>214H</t>
  </si>
  <si>
    <t>INATIVOS MILITARES DA UNIAO</t>
  </si>
  <si>
    <t>0179</t>
  </si>
  <si>
    <t>00WU</t>
  </si>
  <si>
    <t>Sentenças Judiciais Transitadas em Julgado (Precatórios) - Excedentes ao sublimite</t>
  </si>
  <si>
    <t>PENSOES MILITARES DA UNIAO</t>
  </si>
  <si>
    <t>Filtros específicos</t>
  </si>
  <si>
    <t>LIMITE DEFINIDO POR RESOLUÇÃO DO SENADO FEDERAL - &lt;%&gt;</t>
  </si>
  <si>
    <t>SALDO DO EXERCÍCIO DE 2025</t>
  </si>
  <si>
    <t>SALDOS DO EXERCÍCIO DE 2025</t>
  </si>
  <si>
    <t>Indenizações e Restituições Trabalhistas do Inativo Militar</t>
  </si>
  <si>
    <t>Adicional de Atividades Penosas - Contrato Temporário</t>
  </si>
  <si>
    <t>Adicional de Compensação Orgânica</t>
  </si>
  <si>
    <t>Bônus de Desempenho Institucional por Análise de Benefícios - INSS</t>
  </si>
  <si>
    <t>Adicional de Atividades Penosas</t>
  </si>
  <si>
    <t>Licença Compensatória - Conversão em Pecúnia</t>
  </si>
  <si>
    <t>Fonte de Recursos Código 2025</t>
  </si>
  <si>
    <t>Fonte de Recursos Nome 2025</t>
  </si>
  <si>
    <t>Observação</t>
  </si>
  <si>
    <t>Recursos Ordinários</t>
  </si>
  <si>
    <t>RECURSOS LIVRES DA UNIAO</t>
  </si>
  <si>
    <t>1. Recursos Vinculados à Educação</t>
  </si>
  <si>
    <t>EDUC.PUB., COM PRIORIDADE EDUC.BASICA</t>
  </si>
  <si>
    <t>MANUTENCAO E DESENVOLVIMENTO DO ENSINO</t>
  </si>
  <si>
    <t>EDUC.PUB., COM PRIOR.EDUC.BASICA E SAUDE</t>
  </si>
  <si>
    <t>EDUCACAO BASICA, VEDADO PGTO DESP.COM PESSOAL</t>
  </si>
  <si>
    <t>REC.PROP.EDUC.BASICA, VEDADO PAGTO PESSOAL</t>
  </si>
  <si>
    <t>ESCOLAS EDUC.BASICA REDE PUB.EST.E MUN.-PDDE</t>
  </si>
  <si>
    <t>FUNC.E MELHORIA INFRA.ESCOLA TEC.PUB.NIV.MED.</t>
  </si>
  <si>
    <t>REC.ED.PUB.,SUP.,PROFISS.,CIENT. E TECNOL.</t>
  </si>
  <si>
    <t>RECURSOS LIVRES DA SEGURIDADE SOCIAL</t>
  </si>
  <si>
    <t>ATIVIDADES-FIM DA SEGURIDADE SOCIAL</t>
  </si>
  <si>
    <t>ASSIST.SAUDE SUP.SERV.CIV.AT.INAT.</t>
  </si>
  <si>
    <t>ASSIST.MED.-HOSP.MILITARES F.ARMADAS</t>
  </si>
  <si>
    <t>ASSIST.SOC.E SAUDE PMDF E DE SEUS DEPENDENTES</t>
  </si>
  <si>
    <t>ASSIST.MED.-HOSP.SEGURADOS VIT. ACID.TRANSITO</t>
  </si>
  <si>
    <t>MONTEPIO CIVIL</t>
  </si>
  <si>
    <t>ACOES E SERVICOS PUBLICOS DE SAUDE - ASPS</t>
  </si>
  <si>
    <t>SEGURO-DESEMPREGO, ABONO SALARIAL E PREV.SOC.</t>
  </si>
  <si>
    <t>REC.PROP.UO EXCL.DESP.CAP.SEG.SOC.</t>
  </si>
  <si>
    <t>REC.PROP.UO PARA APLIC. EM SEGURIDADE SOCIAL</t>
  </si>
  <si>
    <t>COMBATE A FOME</t>
  </si>
  <si>
    <t>122*</t>
  </si>
  <si>
    <t>REC.UO APL.SEG.SOC.-SUPERAVIT PGTO.DIV.</t>
  </si>
  <si>
    <t>123*</t>
  </si>
  <si>
    <t>SEG.SOCIAL-SUPERAVIT VINC.AMORT.PGTO.DIV.</t>
  </si>
  <si>
    <t>ASSIST.SOC.E A SAUDE CBMDF E SEUS DEPENDENTES</t>
  </si>
  <si>
    <t>AC.E SERV.SAUDE,VED.PGTO SERV.INST.HOSP.LUCR.</t>
  </si>
  <si>
    <t>CUSTEIO DA PREVIDENCIA SOCIAL</t>
  </si>
  <si>
    <t>FUNDO DE COMBATE E ERRADICACAO DA POBREZA</t>
  </si>
  <si>
    <t>PREV.,CONTR. E MITIG.DANOS PRATICA JOGOS</t>
  </si>
  <si>
    <t>3. Recursos Vinculados à Previdência Social (RPPS)</t>
  </si>
  <si>
    <t>BENEFICIOS DO RPPS DO FCDF - CONTRIB.PATRONAL</t>
  </si>
  <si>
    <t>4. Recursos Vinculados à Previdência Social (RGPS)</t>
  </si>
  <si>
    <t>BENEFICIOS DO RGPS</t>
  </si>
  <si>
    <t>5. Recursos Vinculados à Dívida Pública</t>
  </si>
  <si>
    <t>034*</t>
  </si>
  <si>
    <t>DESPORTO-SUPERAVIT VINC.AMORT.PGTO.DIV.</t>
  </si>
  <si>
    <t>121*</t>
  </si>
  <si>
    <t>REC.LIVRES UO-SUP.VINC.AMORT.PGTO.DIV.</t>
  </si>
  <si>
    <t>PAGAMENTO DIVIDA PUBLICA MOBILIARIA FEDERAL</t>
  </si>
  <si>
    <t>AMORTIZACAO DA DIVIDA PUBLICA FEDERAL</t>
  </si>
  <si>
    <t>REFINANCIAMENTO DA DIVIDA PUBLICA FEDERAL</t>
  </si>
  <si>
    <t>DEM.APL.REC.TIT.TN,EXC.REFIN.DIV.PUB.</t>
  </si>
  <si>
    <t>OBJ.CONTRATUAL OP.CRED.EXTERNA EM MOEDA</t>
  </si>
  <si>
    <t>6. Recursos Vinculados a Transferências a Estados, DF, Municípios</t>
  </si>
  <si>
    <t>TRANSFERENCIA CONSTITUCIONAL DO FPM</t>
  </si>
  <si>
    <t>TRANSFERENCIA CONSTITUCIONAL DO FPE</t>
  </si>
  <si>
    <t>TRANSFERENCIA CONSTITUCIONAL IPI EXPORTACAO</t>
  </si>
  <si>
    <t>TRANSF.CONSTIT.DE PARCELA ITR MUNICIPIOS</t>
  </si>
  <si>
    <t>TRANSFERENCIA CONSTITUCIONAL FNO</t>
  </si>
  <si>
    <t>TRANSFERENCIA CONSTITUCIONAL FCO</t>
  </si>
  <si>
    <t>TRANSFERENCIA CONSTITUCIONAL FNE</t>
  </si>
  <si>
    <t>TRF.CONST.APL.PRG.FIN.SET.PROD.NE-SEMIARIDO</t>
  </si>
  <si>
    <t>TRANSF.PARCELA DA CIDE COMB.AOS EST. E DF</t>
  </si>
  <si>
    <t>TRANSF.COTAS EST.E MUN.DO SALARIO-EDUCACAO</t>
  </si>
  <si>
    <t>TRANSF.CONSTIT.IOF OURO PARA EST.,DF E MUN.</t>
  </si>
  <si>
    <t>TRF.PARC.CONCESS.FLOREST.PARA EST., DF E MUN.</t>
  </si>
  <si>
    <t>TRF.PARC.COMP.FIN.UT.REC.HID.EST/DF/MUN-DEM.</t>
  </si>
  <si>
    <t>TRF.PARC.COMP.FIN.UT.REC.HID.EST/DF/MUN-ITAIP</t>
  </si>
  <si>
    <t>TRF.PARC.COMP.FIN.EXPL.REC.MIN.EST.,DF E MUN.</t>
  </si>
  <si>
    <t>TRANSF.PARC.ROY.PETRO.EST/DF/MUN</t>
  </si>
  <si>
    <t>TRANSFERENCIAS DO FNSP</t>
  </si>
  <si>
    <t>TRANSF.PARCELA DAS TX OCUPACAO AOS MUN.E DF</t>
  </si>
  <si>
    <t>TRF.MUN.E DF ALIEN.IMOV.APLIC.EXCL.DESP.CAP.</t>
  </si>
  <si>
    <t>TRF.BONUS DE ASSINAT.DE CONTR.PART.PRODUCAO</t>
  </si>
  <si>
    <t>TRANSF.SECRETARIAS ESPORTE DOS ESTADOS E DF</t>
  </si>
  <si>
    <t>7. Recursos Vinculados a Fundos, Órgãos e Programas</t>
  </si>
  <si>
    <t>RECURSOS UO APLICACAO SEGURIDADE SOCIAL</t>
  </si>
  <si>
    <t>PREVENCAO DE ACIDENTES DE TRANSITO</t>
  </si>
  <si>
    <t>FISCALIZACAO SEGURANCA DO TRAFEGO AQUAVIARIO</t>
  </si>
  <si>
    <t>DESTINACOES DA CIDE-COMBUSTIVEIS</t>
  </si>
  <si>
    <t>REC.PARA APLIC.DESPESAS DE CAPITAL DO PROAP</t>
  </si>
  <si>
    <t>REC.FS DEST.EDUC.PUB.,PRIOR.EDUC.BAS.E SAUDE</t>
  </si>
  <si>
    <t>CASA DA MOEDA</t>
  </si>
  <si>
    <t>TRF ENT.DELEG.FUNC.COMP.REL.REC.HID.DOM.UNIAO</t>
  </si>
  <si>
    <t>ORG.ENT.GOV.FED.RESP.FISC.DISTR.GRAT.PREMIOS</t>
  </si>
  <si>
    <t>FUNAPOL</t>
  </si>
  <si>
    <t>SIN.,ENG.TRAF. E CAMPO,POL.,FISC.EDUC.TRAN.</t>
  </si>
  <si>
    <t>FISCALIZACAO PROD.CONTROLADOS PELO EXERCITO</t>
  </si>
  <si>
    <t>APLIC.COTA-PARTE DA CONTRIB.SIND.NO FAT</t>
  </si>
  <si>
    <t>REAP.CUST.AT.CONT.FISC.PROD.QUIM.REP.TRAF.DR.</t>
  </si>
  <si>
    <t>DESENV.,ELETR.E EXT.RURAL E FISC.SOC.COOP.</t>
  </si>
  <si>
    <t>SERV.AFETOS AS ATIVID.ESPECIFICAS DA JUSTICA</t>
  </si>
  <si>
    <t>FIN.EST.SERV.GEOL.GEOF.APL.PROSP.COMB.FOSSEIS</t>
  </si>
  <si>
    <t>FSA, PARA O DESENVOLV.DE ATIVID.AUDIOVISUAIS</t>
  </si>
  <si>
    <t>APAR.DEFEN.PUB.E CAP.PROFIS.SEUS INTEGRANTES</t>
  </si>
  <si>
    <t>FUNDAF - PGFN</t>
  </si>
  <si>
    <t>FUNDAF - RFB</t>
  </si>
  <si>
    <t>PROAP - PROG.ADM.PATR.IMOB.UNIAO</t>
  </si>
  <si>
    <t>MELHORIA DOS SERVICOS DE RADIODIFUSAO PUBLICA</t>
  </si>
  <si>
    <t>UNIDADES DE CONSERVACAO DO SNUC</t>
  </si>
  <si>
    <t>FISC.E SUP.ATIV.ENTIDADES FECHADAS PREV.COMP.</t>
  </si>
  <si>
    <t>PROGRAMAS DE DESENVOLVIMENTO ECONOMICO-BNDES</t>
  </si>
  <si>
    <t>CAPITALIZACAO DO FUNDO SOCIAL</t>
  </si>
  <si>
    <t>ACORDO FCA-INFRA.LIG.APERF.POL.TRANSP.FERROV.</t>
  </si>
  <si>
    <t>RECURSOS DO FISTEL DESTINADOS AO FUST</t>
  </si>
  <si>
    <t>FIN.EST.,ATIV.E SERV.LEV.GEOL.BAS.TERRIT.NAC.</t>
  </si>
  <si>
    <t>ESTUDOS DE PLANEJ.DA EXPANSAO SIST.ENERGETICO</t>
  </si>
  <si>
    <t>IMPL.E MANUT.UNID.CONSERV.SIGNIF.IMPAC.AMB.</t>
  </si>
  <si>
    <t>RECURSOS PROPRIOS LIVRES DA UO</t>
  </si>
  <si>
    <t>REC.PROP.UO APLIC.EXCL.EM DESP.DE CAPITAL</t>
  </si>
  <si>
    <t>RECURSOS LIVRES DA UO</t>
  </si>
  <si>
    <t>REC.LIVRES UO, VEDADO PGTO DIV. E PESSOAL</t>
  </si>
  <si>
    <t>INDENIZ.IMOV.RURAIS DESAPROP.INTERESSE SOCIAL</t>
  </si>
  <si>
    <t>SEGURANCA NUCLEAR</t>
  </si>
  <si>
    <t>REC.PROP.DEST.SERVICOS PROTECAO DE CULTIVARES</t>
  </si>
  <si>
    <t>POLITICA DE GARANTIA DE PRECOS MINIMOS</t>
  </si>
  <si>
    <t>PROG.FINANCIADOS POR OP.OFICIAIS DE CREDITO</t>
  </si>
  <si>
    <t>COBERTURA DE DEFICITS NAS OPERACOES DA PGPM</t>
  </si>
  <si>
    <t>REDE BALIZAMENTO MARITIMO, FLUVIAL E LACUSTRE</t>
  </si>
  <si>
    <t>DESENV.E FOM.SET.AV.CIV.E DA INFRA.AER.CIV.</t>
  </si>
  <si>
    <t>REC.PROP.DEST.FOMENTO PESQ.REALIZ.PES.FISICAS</t>
  </si>
  <si>
    <t>PNRH, SINGREH E GESTAO REDE HIDROMETER.NAC.</t>
  </si>
  <si>
    <t>GESTAO DAS UNID.DE CONSERV.DE USO SUSTENTAVEL</t>
  </si>
  <si>
    <t>FNDF-FUNDO NACIONAL DE DESENVOLVIM.FLORESTAL</t>
  </si>
  <si>
    <t>REC.MULTAS INFR.AMB.A SEREM REVERT.A FUNDOS</t>
  </si>
  <si>
    <t>CONTROLE E FISCALIZACAO AMBIENTAL</t>
  </si>
  <si>
    <t>IMPLEMENTACAO DA PNRH E DO SINGREH</t>
  </si>
  <si>
    <t>ATIV.GESTAO AMB.REL.PETRO E MUDANCA DO CLIMA</t>
  </si>
  <si>
    <t>PROJUS-PROG.MODERN.E APERF.DA JUSTICA DF</t>
  </si>
  <si>
    <t>ENC.RESPONS.FUNDO CONTINGENTE EXTINTA RFFSA</t>
  </si>
  <si>
    <t>CCCCN-COM.COORD.DA CRIACAO DO CAVALO NACIONAL</t>
  </si>
  <si>
    <t>REC.PETROLEO SEM DEST.DEFINIDA-LIMINAR STF</t>
  </si>
  <si>
    <t>FISC.E PROTECAO AREAS DE PRODUCAO DE PETROLEO</t>
  </si>
  <si>
    <t>REC.DEST.PREF.AT.GEST.AMB.REL.CAD.PROD.PETRO</t>
  </si>
  <si>
    <t>PROG.PROTECAO CRIANCAS E ADOL.AMEACADOS MORTE</t>
  </si>
  <si>
    <t>EXPANSAO DO SISTEMA ENERGETICO</t>
  </si>
  <si>
    <t>CONVENIOS</t>
  </si>
  <si>
    <t>ATIV.AVAL.IMPAC.ECON.SOC.APL.REC.FUNDOS REG.</t>
  </si>
  <si>
    <t>REPAR.DANOS A INTERESSES DIFUSOS E COLETIVOS</t>
  </si>
  <si>
    <t>FGTS</t>
  </si>
  <si>
    <t>REC.APLIC.DESP.CAP.PROG.HABIT.CARATER SOCIAL</t>
  </si>
  <si>
    <t>APL.COM.EXT., CONF.DIRETRIZES CAMEX</t>
  </si>
  <si>
    <t>CDE - CONTA DE DESENVOLVIMENTO ENERGETICO</t>
  </si>
  <si>
    <t>F.AEROVIARIO-EXEC.E MANUT.SIST.AEROV.NACIONAL</t>
  </si>
  <si>
    <t>F.AEROVIARIO-DESENV.ENSINO PROFISS.AERONAUT.</t>
  </si>
  <si>
    <t>DESP.REPR.E EST.TEC.EM APOIO POS.BRAS.NA IMO</t>
  </si>
  <si>
    <t>ENC.INTERV.UNIAO DES.MM E IND.CONSTR.REP.NAV.</t>
  </si>
  <si>
    <t>PROTECAO AMBIENTAL REGIOES IMPACT.MINERACAO</t>
  </si>
  <si>
    <t>DESENVOLVIMENTO INSTITUCIONAL DO BACEN</t>
  </si>
  <si>
    <t>DOACOES ESTRANGEIRAS</t>
  </si>
  <si>
    <t>DOACOES NACIONAIS</t>
  </si>
  <si>
    <t>CT-AERONAUTICO</t>
  </si>
  <si>
    <t>CT-AGRONEGOCIO</t>
  </si>
  <si>
    <t>CT-BIOTECNOLOGIA</t>
  </si>
  <si>
    <t>CT-SAUDE</t>
  </si>
  <si>
    <t>CT-VERDE AMARELO-PROG.INTER.UNIV.-EMP.INOV.</t>
  </si>
  <si>
    <t>CT-VERDE AMARELO-PROG.INOVACAO PARA COMPETIT.</t>
  </si>
  <si>
    <t>CT-AQUAVIARIO</t>
  </si>
  <si>
    <t>CT-INFRA-ACOES TRANSVERSAIS</t>
  </si>
  <si>
    <t>CT-MINERAL</t>
  </si>
  <si>
    <t>RECURSOS DO FISTEL DESTINADOS AO CT-ESPACIAL</t>
  </si>
  <si>
    <t>CT-PETRO</t>
  </si>
  <si>
    <t>CT-ENERGIA</t>
  </si>
  <si>
    <t>CT-HIDRO</t>
  </si>
  <si>
    <t>CT-INFO</t>
  </si>
  <si>
    <t>INOVAR-AUTO</t>
  </si>
  <si>
    <t>CT-AMAZONIA</t>
  </si>
  <si>
    <t>PESQUISAS, ESTUDOS E PROJETOS NO CETEM</t>
  </si>
  <si>
    <t>PESQ.,DESENV.E TECN.INTERESSE DESENV.REGIONAL</t>
  </si>
  <si>
    <t>PROJ.COM.MARINHA CONSTR.REP.EMBARC.EST.BRAS.</t>
  </si>
  <si>
    <t>RECURSOS PROPRIOS DESTINADOS AO SNSM</t>
  </si>
  <si>
    <t>CT-INFRA</t>
  </si>
  <si>
    <t>RECURSOS DO FISTEL DESTINADOS AO CT-INFRA</t>
  </si>
  <si>
    <t>REC.FISTEL LIVRE APLIC.NA ANATEL E NO TESOURO</t>
  </si>
  <si>
    <t>FUNDO GARANTIDOR DO FIES</t>
  </si>
  <si>
    <t>REM.EMPRESA PPSA GESTAO CONTRATOS DE PARTILHA</t>
  </si>
  <si>
    <t>CUSTEIO DAS COMISSOES DE AVALIACAO - INEP</t>
  </si>
  <si>
    <t>REC. ABANDONADOS DOS PATRIMONIOS DO PIS PASEP</t>
  </si>
  <si>
    <t>RECURSOS LIVRES DO BANCO CENTRAL DO BRASIL</t>
  </si>
  <si>
    <t>REC.ACORDOS JUD. EXTRAJUD.REP.DANOS DESASTRE</t>
  </si>
  <si>
    <t>RECURSOS DO FISTEL DESTINADOS AO FSA</t>
  </si>
  <si>
    <t>CT-TRANSPORTE</t>
  </si>
  <si>
    <t>CONCEA</t>
  </si>
  <si>
    <t>MELHORIA DA PRESTACAO JURISDICIONAL</t>
  </si>
  <si>
    <t>RECURSOS DA ICT</t>
  </si>
  <si>
    <t>REC.ACOES RELAC.MODAL AEREO E INCR. TURISMO</t>
  </si>
  <si>
    <t>REC.DEST.CONF.DEC.OU ACORDOS, JUD.OU EXTRAJUD</t>
  </si>
  <si>
    <t>SIN.,ENG.TRAF.,ENG.CAMPO,HAB.COND.BAIXA RENDA</t>
  </si>
  <si>
    <t>FS-RECURS.DEST.A EDUC.SAUDE ART.6º L.15164/25</t>
  </si>
  <si>
    <t>DESTINACOES DO FUNDO SOCIAL - FS</t>
  </si>
  <si>
    <t>FS-REC.ED.PUB.,SUP.,PROF.,CIENT.,TEC.E SAUDE</t>
  </si>
  <si>
    <t>REC.ED.PUB.,SUP.,PROF.,CIENT.,TEC.E SAUDE</t>
  </si>
  <si>
    <t>RECURSOS PARA EDUCACAO E SAUDE-DESP.CAP.</t>
  </si>
  <si>
    <t>APLICACOES DEFINIDAS NA ADPF Nº 568</t>
  </si>
  <si>
    <t>REC.DESTINADOS AO ENFRENTAMENTO DA COVID-19</t>
  </si>
  <si>
    <t>INFRA.LOGISTICA OU DE MOB.FERROV.TITUL.PUB.</t>
  </si>
  <si>
    <t>INFRA.LOG.OU MOB.FERR.TIT.PUB.-LEI Nº 14.273</t>
  </si>
  <si>
    <t>FUNCAP</t>
  </si>
  <si>
    <t>SISFRON</t>
  </si>
  <si>
    <t>OBJ.CONTRATUAL OP.CRED.EXTERNA BENS/SERVICOS</t>
  </si>
  <si>
    <t>8. Recursos Extraorçamentários</t>
  </si>
  <si>
    <t>RECURSOS DIVERSOS</t>
  </si>
  <si>
    <t>9. Recursos Não Classificados</t>
  </si>
  <si>
    <t>'-7</t>
  </si>
  <si>
    <t>CODIGO INVALIDO</t>
  </si>
  <si>
    <t>'-9</t>
  </si>
  <si>
    <t>NAO SE APLICA</t>
  </si>
  <si>
    <t>RECURSOS A CLASSIFICAR</t>
  </si>
  <si>
    <r>
      <rPr>
        <b/>
        <sz val="10"/>
        <color theme="1"/>
        <rFont val="Palatino Linotype"/>
        <family val="1"/>
      </rPr>
      <t>Excluindo tudo que for relacionado com os Detalhes de Órgão Central</t>
    </r>
    <r>
      <rPr>
        <sz val="10"/>
        <color theme="1"/>
        <rFont val="Palatino Linotype"/>
        <family val="1"/>
      </rPr>
      <t>: REC.UO APL.SEG.SOC.-SUP.PGTO.DIV.-REC.SUP.MF:153; 000278: SEG.SOC.-SUP.VINC.AMORT.PGTO.DIV.-REC.SUP.MF:154.</t>
    </r>
  </si>
  <si>
    <r>
      <rPr>
        <b/>
        <sz val="10"/>
        <color theme="1"/>
        <rFont val="Palatino Linotype"/>
        <family val="1"/>
      </rPr>
      <t>Sempre que for relacionado com os Detalhes de Órgão Central</t>
    </r>
    <r>
      <rPr>
        <sz val="10"/>
        <color theme="1"/>
        <rFont val="Palatino Linotype"/>
        <family val="1"/>
      </rPr>
      <t>: 000278: DESPORTO-SUP.AMORT.PGT.DIV-REC.SUP.MF-DIV.PUB:133; 000278: REC.LIVRES UO-SUP-AMORT.PGT.DIV.-REC.SUP.MF:152; 000278: REC.UO APL.SEG.SOC.-SUP.PGTO.DIV.-REC.SUP.MF:153; 000278: SEG.SOC.-SUP.VINC.AMORT.PGTO.DIV.-REC.SUP.MF:154.</t>
    </r>
  </si>
  <si>
    <r>
      <rPr>
        <b/>
        <sz val="10"/>
        <color theme="1"/>
        <rFont val="Palatino Linotype"/>
        <family val="1"/>
      </rPr>
      <t>Excluindo tudo que for relacionado com os Detalhes de Órgão Central:</t>
    </r>
    <r>
      <rPr>
        <sz val="10"/>
        <color theme="1"/>
        <rFont val="Palatino Linotype"/>
        <family val="1"/>
      </rPr>
      <t xml:space="preserve"> 000278: DESPORTO-SUP.AMORT.PGT.DIV-REC.SUP.MF-DIV.PUB:133; 000278: REC.LIVRES UO-SUP-AMORT.PGT.DIV.-REC.SUP.MF:152.</t>
    </r>
  </si>
  <si>
    <t>(d) = (e) - [(a) + (b) - (c)]: ajuste para obter a parte da variação da Disponibilidade que não passa pela execução do orçamento.
- [Conta Contábil 111110205: CTU - Recursos Vinculados com Limite de Saque - Conta Contábil 218914001: Recursos a Liberar por Vinculação de Pagamento Órgãos Não OFSS]</t>
  </si>
  <si>
    <t>+ 6.3.1.1.0.00.00 (Restos a Pagar Não Processados a Pagar);
+ 6.3.1.2.0.00.00 (Restos a Pagar Não Processados a Liquidar em Liquidação);
+ 6.3.1.5.1.00.00 (Restos a Pagar Não Processados a Liquidar Bloqueados por Decreto);
+ 6.3.1.5.2.00.00 (Restos a Pagar Não Processados a Liquidar em Liquidação Bloqueados);
+ 6.3.1.5.3.00.00 (Restos a Pagar Não Processados a Liquidar Bloqueados - Decreto 11.380/23);
+ 6.3.1.5.4.00.00 (Restos a Pagar Não Processados em Liquidação Bloqueados - Decreto 11.380/23).</t>
  </si>
  <si>
    <t>+ 2.0.0.0.0.00.00 com filtro “ISF Lançamento” igual a “F”;
- 2.1.8.9.2.39.01 (Cota Recebida Diferida);
- 2.1.8.9.2.39.02 (Repasse Recebido Diferido);
- 2.1.8.9.2.39.03 (Sub-Repasse Recebido Diferido);
- Colunas “b” e “c”;
- 6.3.1.2.0.00.00 (Restos a Pagar Não Processados a Liquidar em Liquidação);
- 6.3.1.5.2.00.00 (Restos a Pagar Não Processados a Liquidar em Liquidação Bloqueados);
- 6.3.1.5.4.00.00 (Restos a Pagar Não Processados em Liquidação Bloqueados - Decreto 11.380/23).
- 5.3.1.7.2.01.00 (Restos a Pagar Não Processados do Exercício em Liquidação);
+ Valor positivo da equação “8.2.2.1.4.01.01 (Restos a Pagar – Recursos a Liberar – Autorizado – Inscrição) – 8.2.2.2.4.01.01 (Restos a Pagar – Recursos a Receber – Autorizado – Inscrição)”. Caso a equação resulte em valor negativo, esse valor deve ser desconsiderado.
+ Valor positivo da equação “8.9.4.3.1.00.00 (Disponibilidade de Recursos por TED a Liberar) – 8.9.4.3.2.00.00 (Disponibilidade de Recursos por TED a Receber)”, ou seja, o valor líquido dos recursos a liberar relacionados a TED. Caso a equação resulte em valor negativo, esse valor deve ser desconsiderado.
- [Conta Contábil 219824001: Recursos a Liberar por Vinculação de Pagamento - INTRA + Conta Contábil 218924002: Limite de Saque Recursos da Dívida Pública]
- UG Executora 170600: Coordenação-Geral de Controle da Dívida Pública (apenas para as linhas 5. Recursos de Receitas Financeiras. e 6.  Recursos de Operação de Crédito)</t>
  </si>
  <si>
    <t>JANEIRO A DEZEMBRO DE 2026</t>
  </si>
  <si>
    <t>1. Educação</t>
  </si>
  <si>
    <t>2. Seguridade Social (exceto Previdência)</t>
  </si>
  <si>
    <t>3. Previdência Social (RPPS)</t>
  </si>
  <si>
    <t>4. Previdência Social (RGPS)</t>
  </si>
  <si>
    <t>5. Dívida Pública</t>
  </si>
  <si>
    <t>6. Transferências a Estados, DF, Municípios</t>
  </si>
  <si>
    <t>7. Fundos, Órgãos e Programas</t>
  </si>
  <si>
    <t>Provisões de Garantias Externas</t>
  </si>
  <si>
    <t>Provisões de Garantias Internas</t>
  </si>
  <si>
    <t>DP6300001</t>
  </si>
  <si>
    <t>NTN–A3 (VL + CM + ENC) – Mercado</t>
  </si>
  <si>
    <t>DP3200002</t>
  </si>
  <si>
    <t>CSTN000418</t>
  </si>
  <si>
    <t>00GC</t>
  </si>
  <si>
    <t>00G5</t>
  </si>
  <si>
    <t>Contribuição da União, de suas Autarquias e Fundações (Precatórios)</t>
  </si>
  <si>
    <t>04 E 06</t>
  </si>
  <si>
    <t>Juros Pro-Rata sobre Financiamento a Receber - FAT</t>
  </si>
  <si>
    <t>Créditos Sub-Rogados – Municípios</t>
  </si>
  <si>
    <t>Financiamento a Conceder para Agentes Financeiros CC/02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</si>
</sst>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#,##0.0_);\(#,##0.0\)"/>
    <numFmt numFmtId="168" formatCode="#,##0.0"/>
    <numFmt numFmtId="169" formatCode="_(* #,##0_);_(* \(#,##0\);_(* &quot;-&quot;_);_(@_)"/>
    <numFmt numFmtId="170" formatCode="0.00_);\(0.00\)"/>
    <numFmt numFmtId="171" formatCode="&quot;R$ &quot;#,##0.00_);[Red]\(&quot;R$ &quot;#,##0.00\)"/>
    <numFmt numFmtId="172" formatCode="[$-416]mmm\-yy;@"/>
    <numFmt numFmtId="173" formatCode="0.000%"/>
  </numFmts>
  <fonts count="4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color rgb="FF000000"/>
      <name val="Palatino Linotype"/>
      <family val="1"/>
    </font>
    <font>
      <b/>
      <sz val="8"/>
      <color indexed="8"/>
      <name val="Palatino Linotype"/>
      <family val="1"/>
    </font>
    <font>
      <b/>
      <sz val="8"/>
      <name val="Palatino Linotype"/>
      <family val="1"/>
    </font>
    <font>
      <sz val="8"/>
      <name val="Palatino Linotype"/>
      <family val="1"/>
    </font>
    <font>
      <sz val="8"/>
      <color theme="1"/>
      <name val="Palatino Linotype"/>
      <family val="1"/>
    </font>
    <font>
      <b/>
      <sz val="8"/>
      <color theme="1"/>
      <name val="Palatino Linotype"/>
      <family val="1"/>
    </font>
    <font>
      <sz val="10"/>
      <name val="Arial"/>
      <family val="2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8"/>
      <color theme="10"/>
      <name val="Palatino Linotype"/>
      <family val="1"/>
    </font>
    <font>
      <sz val="8"/>
      <color theme="1"/>
      <name val="Calibri"/>
      <family val="2"/>
      <scheme val="minor"/>
    </font>
    <font>
      <b/>
      <sz val="10"/>
      <color theme="1"/>
      <name val="Palatino Linotype"/>
      <family val="1"/>
    </font>
    <font>
      <b/>
      <u/>
      <sz val="10"/>
      <color theme="10"/>
      <name val="Palatino Linotype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7"/>
      <name val="Times New Roman"/>
      <family val="1"/>
    </font>
    <font>
      <sz val="6"/>
      <name val="Times New Roman"/>
      <family val="1"/>
    </font>
    <font>
      <vertAlign val="superscript"/>
      <sz val="8"/>
      <name val="Times New Roman"/>
      <family val="1"/>
    </font>
    <font>
      <b/>
      <sz val="12"/>
      <name val="Times New Roman"/>
      <family val="1"/>
    </font>
    <font>
      <b/>
      <u/>
      <sz val="8"/>
      <name val="Times New Roman"/>
      <family val="1"/>
    </font>
    <font>
      <sz val="8"/>
      <name val="Arial"/>
      <family val="2"/>
    </font>
    <font>
      <i/>
      <sz val="8"/>
      <name val="Times New Roman"/>
      <family val="1"/>
    </font>
    <font>
      <b/>
      <sz val="14"/>
      <name val="Palatino Linotype"/>
      <family val="1"/>
    </font>
    <font>
      <b/>
      <sz val="10"/>
      <color theme="10"/>
      <name val="Palatino Linotype"/>
      <family val="1"/>
    </font>
    <font>
      <b/>
      <sz val="10"/>
      <name val="Palatino Linotype"/>
      <family val="1"/>
    </font>
    <font>
      <sz val="10"/>
      <color theme="1"/>
      <name val="Palatino Linotype"/>
      <family val="1"/>
    </font>
    <font>
      <b/>
      <u/>
      <sz val="10"/>
      <name val="Palatino Linotype"/>
      <family val="1"/>
    </font>
    <font>
      <sz val="10"/>
      <name val="Palatino Linotype"/>
      <family val="1"/>
    </font>
    <font>
      <b/>
      <u/>
      <sz val="10"/>
      <color theme="7" tint="-0.499984740745262"/>
      <name val="Palatino Linotype"/>
      <family val="1"/>
    </font>
    <font>
      <b/>
      <sz val="10"/>
      <color theme="7" tint="-0.499984740745262"/>
      <name val="Palatino Linotype"/>
      <family val="1"/>
    </font>
    <font>
      <sz val="8"/>
      <color indexed="8"/>
      <name val="Times New Roman"/>
      <family val="1"/>
    </font>
    <font>
      <b/>
      <sz val="10"/>
      <color rgb="FF0070C0"/>
      <name val="Palatino Linotype"/>
      <family val="1"/>
    </font>
    <font>
      <b/>
      <sz val="10"/>
      <color rgb="FFC00000"/>
      <name val="Palatino Linotype"/>
      <family val="1"/>
    </font>
    <font>
      <sz val="8"/>
      <name val="Calibri"/>
      <family val="2"/>
      <scheme val="minor"/>
    </font>
    <font>
      <b/>
      <sz val="7"/>
      <name val="Times New Roman"/>
      <family val="1"/>
    </font>
    <font>
      <sz val="8"/>
      <color theme="6" tint="-0.499984740745262"/>
      <name val="Times New Roman"/>
      <family val="1"/>
    </font>
    <font>
      <sz val="10"/>
      <color theme="1"/>
      <name val="Calibri"/>
      <family val="2"/>
      <scheme val="minor"/>
    </font>
    <font>
      <u/>
      <sz val="8"/>
      <color theme="10"/>
      <name val="Palatino Linotype"/>
      <family val="1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9A9A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0" fontId="10" fillId="0" borderId="0"/>
    <xf numFmtId="164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</cellStyleXfs>
  <cellXfs count="982">
    <xf numFmtId="0" fontId="0" fillId="0" borderId="0" xfId="0"/>
    <xf numFmtId="0" fontId="3" fillId="3" borderId="52" xfId="0" applyFont="1" applyFill="1" applyBorder="1" applyAlignment="1">
      <alignment horizontal="left" vertical="center" wrapText="1"/>
    </xf>
    <xf numFmtId="0" fontId="4" fillId="0" borderId="0" xfId="0" applyFont="1"/>
    <xf numFmtId="0" fontId="5" fillId="4" borderId="54" xfId="0" applyFont="1" applyFill="1" applyBorder="1" applyAlignment="1">
      <alignment horizontal="left" vertical="center" wrapText="1"/>
    </xf>
    <xf numFmtId="0" fontId="5" fillId="4" borderId="55" xfId="0" applyFont="1" applyFill="1" applyBorder="1" applyAlignment="1">
      <alignment horizontal="left" vertical="center" wrapText="1"/>
    </xf>
    <xf numFmtId="0" fontId="5" fillId="4" borderId="59" xfId="0" applyFont="1" applyFill="1" applyBorder="1" applyAlignment="1">
      <alignment horizontal="left" vertical="center" wrapText="1"/>
    </xf>
    <xf numFmtId="0" fontId="5" fillId="4" borderId="60" xfId="0" applyFont="1" applyFill="1" applyBorder="1" applyAlignment="1">
      <alignment horizontal="left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left" vertical="center" wrapText="1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left" wrapText="1"/>
    </xf>
    <xf numFmtId="0" fontId="6" fillId="2" borderId="0" xfId="1" applyFont="1" applyFill="1" applyAlignment="1">
      <alignment horizontal="left" vertical="center"/>
    </xf>
    <xf numFmtId="0" fontId="6" fillId="2" borderId="21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7" fillId="2" borderId="3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14" xfId="0" applyFont="1" applyFill="1" applyBorder="1" applyAlignment="1">
      <alignment vertical="center"/>
    </xf>
    <xf numFmtId="0" fontId="5" fillId="2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20" xfId="1" applyFont="1" applyFill="1" applyBorder="1" applyAlignment="1">
      <alignment horizontal="center"/>
    </xf>
    <xf numFmtId="0" fontId="5" fillId="2" borderId="46" xfId="1" applyFont="1" applyFill="1" applyBorder="1" applyAlignment="1">
      <alignment horizontal="left"/>
    </xf>
    <xf numFmtId="0" fontId="6" fillId="2" borderId="30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left"/>
    </xf>
    <xf numFmtId="0" fontId="6" fillId="2" borderId="31" xfId="1" applyFont="1" applyFill="1" applyBorder="1" applyAlignment="1">
      <alignment horizontal="left"/>
    </xf>
    <xf numFmtId="0" fontId="6" fillId="2" borderId="6" xfId="1" applyFont="1" applyFill="1" applyBorder="1" applyAlignment="1">
      <alignment horizontal="left" vertical="center"/>
    </xf>
    <xf numFmtId="0" fontId="5" fillId="2" borderId="23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49" fontId="5" fillId="2" borderId="0" xfId="1" applyNumberFormat="1" applyFont="1" applyFill="1" applyAlignment="1">
      <alignment vertical="center"/>
    </xf>
    <xf numFmtId="0" fontId="7" fillId="2" borderId="46" xfId="0" applyFont="1" applyFill="1" applyBorder="1" applyAlignment="1">
      <alignment vertical="center"/>
    </xf>
    <xf numFmtId="0" fontId="7" fillId="2" borderId="34" xfId="0" applyFont="1" applyFill="1" applyBorder="1" applyAlignment="1">
      <alignment vertical="center"/>
    </xf>
    <xf numFmtId="0" fontId="5" fillId="2" borderId="0" xfId="1" applyFont="1" applyFill="1" applyAlignment="1">
      <alignment vertical="center" wrapText="1"/>
    </xf>
    <xf numFmtId="0" fontId="13" fillId="2" borderId="0" xfId="0" applyFont="1" applyFill="1"/>
    <xf numFmtId="0" fontId="18" fillId="0" borderId="0" xfId="0" applyFont="1"/>
    <xf numFmtId="0" fontId="19" fillId="5" borderId="14" xfId="12" applyFont="1" applyFill="1" applyBorder="1"/>
    <xf numFmtId="0" fontId="19" fillId="0" borderId="18" xfId="12" applyFont="1" applyBorder="1"/>
    <xf numFmtId="0" fontId="19" fillId="0" borderId="0" xfId="12" applyFont="1"/>
    <xf numFmtId="0" fontId="11" fillId="2" borderId="4" xfId="0" applyFont="1" applyFill="1" applyBorder="1" applyAlignment="1">
      <alignment horizontal="center" vertical="center" wrapText="1"/>
    </xf>
    <xf numFmtId="0" fontId="12" fillId="2" borderId="35" xfId="0" quotePrefix="1" applyFont="1" applyFill="1" applyBorder="1" applyAlignment="1">
      <alignment horizontal="left" vertical="center" wrapText="1"/>
    </xf>
    <xf numFmtId="0" fontId="12" fillId="2" borderId="67" xfId="0" quotePrefix="1" applyFont="1" applyFill="1" applyBorder="1" applyAlignment="1">
      <alignment horizontal="left" vertical="center" wrapText="1"/>
    </xf>
    <xf numFmtId="0" fontId="12" fillId="2" borderId="75" xfId="0" quotePrefix="1" applyFont="1" applyFill="1" applyBorder="1" applyAlignment="1">
      <alignment horizontal="left" vertical="center" wrapText="1"/>
    </xf>
    <xf numFmtId="0" fontId="12" fillId="2" borderId="70" xfId="0" quotePrefix="1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left" vertical="center" wrapText="1"/>
    </xf>
    <xf numFmtId="0" fontId="6" fillId="2" borderId="20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20" xfId="1" applyFont="1" applyFill="1" applyBorder="1" applyAlignment="1">
      <alignment horizontal="right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right" vertical="center"/>
    </xf>
    <xf numFmtId="0" fontId="7" fillId="2" borderId="51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right" vertical="center"/>
    </xf>
    <xf numFmtId="0" fontId="7" fillId="2" borderId="3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right" vertical="center"/>
    </xf>
    <xf numFmtId="0" fontId="7" fillId="2" borderId="39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45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righ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right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4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7" fillId="2" borderId="34" xfId="0" applyFont="1" applyFill="1" applyBorder="1" applyAlignment="1">
      <alignment horizontal="right" vertical="center"/>
    </xf>
    <xf numFmtId="0" fontId="12" fillId="2" borderId="0" xfId="5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0" xfId="0" applyFont="1" applyFill="1"/>
    <xf numFmtId="37" fontId="12" fillId="2" borderId="1" xfId="0" applyNumberFormat="1" applyFont="1" applyFill="1" applyBorder="1" applyAlignment="1">
      <alignment vertical="center"/>
    </xf>
    <xf numFmtId="49" fontId="12" fillId="2" borderId="0" xfId="5" applyNumberFormat="1" applyFont="1" applyFill="1"/>
    <xf numFmtId="37" fontId="12" fillId="2" borderId="0" xfId="5" applyNumberFormat="1" applyFont="1" applyFill="1" applyAlignment="1">
      <alignment vertical="center"/>
    </xf>
    <xf numFmtId="39" fontId="12" fillId="2" borderId="0" xfId="5" applyNumberFormat="1" applyFont="1" applyFill="1" applyAlignment="1">
      <alignment horizontal="right" vertical="center"/>
    </xf>
    <xf numFmtId="0" fontId="12" fillId="2" borderId="0" xfId="5" applyFont="1" applyFill="1" applyAlignment="1">
      <alignment horizontal="center"/>
    </xf>
    <xf numFmtId="0" fontId="12" fillId="2" borderId="0" xfId="5" applyFont="1" applyFill="1" applyAlignment="1">
      <alignment horizontal="center" vertical="top" wrapText="1"/>
    </xf>
    <xf numFmtId="0" fontId="12" fillId="2" borderId="0" xfId="5" applyFont="1" applyFill="1"/>
    <xf numFmtId="37" fontId="12" fillId="2" borderId="0" xfId="5" applyNumberFormat="1" applyFont="1" applyFill="1"/>
    <xf numFmtId="49" fontId="12" fillId="2" borderId="0" xfId="5" applyNumberFormat="1" applyFont="1" applyFill="1" applyAlignment="1">
      <alignment horizontal="left" indent="2"/>
    </xf>
    <xf numFmtId="167" fontId="12" fillId="2" borderId="0" xfId="5" applyNumberFormat="1" applyFont="1" applyFill="1"/>
    <xf numFmtId="2" fontId="12" fillId="2" borderId="0" xfId="5" applyNumberFormat="1" applyFont="1" applyFill="1"/>
    <xf numFmtId="3" fontId="12" fillId="2" borderId="0" xfId="0" applyNumberFormat="1" applyFont="1" applyFill="1"/>
    <xf numFmtId="0" fontId="12" fillId="2" borderId="0" xfId="5" applyFont="1" applyFill="1" applyAlignment="1">
      <alignment horizontal="left"/>
    </xf>
    <xf numFmtId="3" fontId="12" fillId="2" borderId="0" xfId="5" applyNumberFormat="1" applyFont="1" applyFill="1"/>
    <xf numFmtId="0" fontId="12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vertical="center"/>
    </xf>
    <xf numFmtId="49" fontId="12" fillId="2" borderId="0" xfId="0" applyNumberFormat="1" applyFont="1" applyFill="1" applyAlignment="1">
      <alignment horizontal="center" vertical="center"/>
    </xf>
    <xf numFmtId="0" fontId="29" fillId="5" borderId="14" xfId="12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0" fillId="2" borderId="0" xfId="0" applyFill="1"/>
    <xf numFmtId="37" fontId="12" fillId="2" borderId="0" xfId="0" applyNumberFormat="1" applyFont="1" applyFill="1"/>
    <xf numFmtId="0" fontId="12" fillId="2" borderId="0" xfId="0" applyFont="1" applyFill="1" applyAlignment="1">
      <alignment horizontal="right"/>
    </xf>
    <xf numFmtId="0" fontId="12" fillId="2" borderId="13" xfId="0" applyFont="1" applyFill="1" applyBorder="1"/>
    <xf numFmtId="0" fontId="11" fillId="2" borderId="7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/>
    </xf>
    <xf numFmtId="3" fontId="11" fillId="2" borderId="2" xfId="0" applyNumberFormat="1" applyFont="1" applyFill="1" applyBorder="1" applyAlignment="1">
      <alignment vertical="center" wrapText="1"/>
    </xf>
    <xf numFmtId="3" fontId="11" fillId="2" borderId="2" xfId="0" applyNumberFormat="1" applyFont="1" applyFill="1" applyBorder="1" applyAlignment="1">
      <alignment wrapText="1"/>
    </xf>
    <xf numFmtId="3" fontId="12" fillId="2" borderId="7" xfId="11" applyNumberFormat="1" applyFont="1" applyFill="1" applyBorder="1" applyAlignment="1"/>
    <xf numFmtId="3" fontId="12" fillId="2" borderId="6" xfId="11" applyNumberFormat="1" applyFont="1" applyFill="1" applyBorder="1" applyAlignment="1"/>
    <xf numFmtId="0" fontId="12" fillId="2" borderId="8" xfId="0" applyFont="1" applyFill="1" applyBorder="1" applyAlignment="1">
      <alignment horizontal="left" vertical="center" wrapText="1"/>
    </xf>
    <xf numFmtId="3" fontId="12" fillId="2" borderId="7" xfId="11" applyNumberFormat="1" applyFont="1" applyFill="1" applyBorder="1" applyAlignment="1">
      <alignment vertical="center"/>
    </xf>
    <xf numFmtId="3" fontId="12" fillId="2" borderId="6" xfId="11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horizontal="left" vertical="center"/>
    </xf>
    <xf numFmtId="3" fontId="11" fillId="2" borderId="2" xfId="11" applyNumberFormat="1" applyFont="1" applyFill="1" applyBorder="1" applyAlignment="1">
      <alignment vertical="center"/>
    </xf>
    <xf numFmtId="3" fontId="11" fillId="2" borderId="1" xfId="11" applyNumberFormat="1" applyFont="1" applyFill="1" applyBorder="1" applyAlignment="1">
      <alignment vertical="center"/>
    </xf>
    <xf numFmtId="0" fontId="12" fillId="2" borderId="12" xfId="0" applyFont="1" applyFill="1" applyBorder="1"/>
    <xf numFmtId="0" fontId="12" fillId="2" borderId="0" xfId="0" applyFont="1" applyFill="1" applyAlignment="1">
      <alignment horizontal="left"/>
    </xf>
    <xf numFmtId="49" fontId="12" fillId="2" borderId="0" xfId="0" applyNumberFormat="1" applyFont="1" applyFill="1"/>
    <xf numFmtId="2" fontId="12" fillId="2" borderId="0" xfId="0" applyNumberFormat="1" applyFont="1" applyFill="1" applyAlignment="1">
      <alignment vertical="center"/>
    </xf>
    <xf numFmtId="49" fontId="12" fillId="2" borderId="0" xfId="5" applyNumberFormat="1" applyFont="1" applyFill="1" applyAlignment="1">
      <alignment wrapText="1"/>
    </xf>
    <xf numFmtId="49" fontId="12" fillId="2" borderId="0" xfId="0" applyNumberFormat="1" applyFont="1" applyFill="1" applyAlignment="1">
      <alignment wrapText="1"/>
    </xf>
    <xf numFmtId="2" fontId="12" fillId="2" borderId="0" xfId="13" applyNumberFormat="1" applyFont="1" applyFill="1" applyBorder="1" applyAlignment="1">
      <alignment vertical="center" wrapText="1"/>
    </xf>
    <xf numFmtId="4" fontId="12" fillId="2" borderId="0" xfId="5" applyNumberFormat="1" applyFont="1" applyFill="1" applyAlignment="1">
      <alignment vertical="center"/>
    </xf>
    <xf numFmtId="37" fontId="12" fillId="2" borderId="0" xfId="5" quotePrefix="1" applyNumberFormat="1" applyFont="1" applyFill="1" applyAlignment="1">
      <alignment vertical="center"/>
    </xf>
    <xf numFmtId="170" fontId="12" fillId="2" borderId="0" xfId="5" applyNumberFormat="1" applyFont="1" applyFill="1" applyAlignment="1">
      <alignment vertical="center"/>
    </xf>
    <xf numFmtId="49" fontId="12" fillId="2" borderId="0" xfId="0" applyNumberFormat="1" applyFont="1" applyFill="1" applyAlignment="1">
      <alignment vertical="center" wrapText="1"/>
    </xf>
    <xf numFmtId="37" fontId="12" fillId="2" borderId="0" xfId="0" applyNumberFormat="1" applyFont="1" applyFill="1" applyAlignment="1">
      <alignment vertical="center"/>
    </xf>
    <xf numFmtId="4" fontId="12" fillId="2" borderId="0" xfId="0" applyNumberFormat="1" applyFont="1" applyFill="1" applyAlignment="1">
      <alignment vertical="center"/>
    </xf>
    <xf numFmtId="37" fontId="12" fillId="2" borderId="0" xfId="0" quotePrefix="1" applyNumberFormat="1" applyFont="1" applyFill="1" applyAlignment="1">
      <alignment vertical="center"/>
    </xf>
    <xf numFmtId="170" fontId="12" fillId="2" borderId="0" xfId="0" applyNumberFormat="1" applyFont="1" applyFill="1" applyAlignment="1">
      <alignment vertical="center"/>
    </xf>
    <xf numFmtId="0" fontId="11" fillId="2" borderId="0" xfId="5" applyFont="1" applyFill="1"/>
    <xf numFmtId="37" fontId="12" fillId="2" borderId="0" xfId="5" applyNumberFormat="1" applyFont="1" applyFill="1" applyAlignment="1">
      <alignment horizontal="right" vertical="center"/>
    </xf>
    <xf numFmtId="9" fontId="12" fillId="2" borderId="0" xfId="7" applyFont="1" applyFill="1"/>
    <xf numFmtId="49" fontId="12" fillId="2" borderId="0" xfId="0" applyNumberFormat="1" applyFont="1" applyFill="1" applyAlignment="1">
      <alignment horizontal="left"/>
    </xf>
    <xf numFmtId="0" fontId="12" fillId="2" borderId="0" xfId="0" applyFont="1" applyFill="1" applyAlignment="1">
      <alignment horizontal="right" vertical="top" wrapText="1"/>
    </xf>
    <xf numFmtId="0" fontId="12" fillId="2" borderId="0" xfId="0" applyFont="1" applyFill="1" applyAlignment="1">
      <alignment horizontal="center" vertical="top" wrapText="1"/>
    </xf>
    <xf numFmtId="0" fontId="22" fillId="2" borderId="0" xfId="5" applyFont="1" applyFill="1" applyAlignment="1">
      <alignment horizontal="center" vertical="center"/>
    </xf>
    <xf numFmtId="37" fontId="22" fillId="2" borderId="0" xfId="0" applyNumberFormat="1" applyFont="1" applyFill="1" applyAlignment="1">
      <alignment vertical="center"/>
    </xf>
    <xf numFmtId="14" fontId="12" fillId="2" borderId="0" xfId="5" applyNumberFormat="1" applyFont="1" applyFill="1"/>
    <xf numFmtId="49" fontId="16" fillId="2" borderId="0" xfId="12" applyNumberFormat="1" applyFont="1" applyFill="1" applyAlignment="1">
      <alignment horizontal="left" vertical="center" indent="2"/>
    </xf>
    <xf numFmtId="0" fontId="5" fillId="2" borderId="0" xfId="0" applyFont="1" applyFill="1"/>
    <xf numFmtId="0" fontId="8" fillId="2" borderId="0" xfId="0" applyFont="1" applyFill="1"/>
    <xf numFmtId="0" fontId="5" fillId="2" borderId="0" xfId="5" applyFont="1" applyFill="1"/>
    <xf numFmtId="167" fontId="5" fillId="2" borderId="0" xfId="5" applyNumberFormat="1" applyFont="1" applyFill="1"/>
    <xf numFmtId="2" fontId="5" fillId="2" borderId="0" xfId="5" applyNumberFormat="1" applyFont="1" applyFill="1"/>
    <xf numFmtId="0" fontId="5" fillId="2" borderId="0" xfId="1" applyFont="1" applyFill="1" applyAlignment="1">
      <alignment horizontal="center"/>
    </xf>
    <xf numFmtId="49" fontId="16" fillId="2" borderId="0" xfId="12" applyNumberFormat="1" applyFont="1" applyFill="1" applyAlignment="1">
      <alignment horizontal="left" vertical="center"/>
    </xf>
    <xf numFmtId="0" fontId="17" fillId="2" borderId="0" xfId="0" applyFont="1" applyFill="1"/>
    <xf numFmtId="0" fontId="17" fillId="0" borderId="0" xfId="0" applyFont="1"/>
    <xf numFmtId="0" fontId="12" fillId="2" borderId="69" xfId="0" quotePrefix="1" applyFont="1" applyFill="1" applyBorder="1" applyAlignment="1">
      <alignment horizontal="left" vertical="center" wrapText="1"/>
    </xf>
    <xf numFmtId="0" fontId="12" fillId="2" borderId="17" xfId="0" quotePrefix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8" fillId="2" borderId="33" xfId="0" applyFont="1" applyFill="1" applyBorder="1" applyAlignment="1">
      <alignment vertical="center"/>
    </xf>
    <xf numFmtId="0" fontId="7" fillId="2" borderId="2" xfId="0" quotePrefix="1" applyFont="1" applyFill="1" applyBorder="1" applyAlignment="1">
      <alignment horizontal="right" vertical="center"/>
    </xf>
    <xf numFmtId="0" fontId="7" fillId="2" borderId="24" xfId="0" quotePrefix="1" applyFont="1" applyFill="1" applyBorder="1" applyAlignment="1">
      <alignment horizontal="right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right" vertical="center"/>
    </xf>
    <xf numFmtId="0" fontId="7" fillId="2" borderId="41" xfId="0" applyFont="1" applyFill="1" applyBorder="1" applyAlignment="1">
      <alignment horizontal="left" vertical="center"/>
    </xf>
    <xf numFmtId="0" fontId="7" fillId="2" borderId="40" xfId="0" quotePrefix="1" applyFont="1" applyFill="1" applyBorder="1" applyAlignment="1">
      <alignment horizontal="right" vertical="center"/>
    </xf>
    <xf numFmtId="49" fontId="19" fillId="0" borderId="0" xfId="12" applyNumberFormat="1" applyFont="1" applyFill="1" applyAlignment="1">
      <alignment horizontal="left" vertical="center" indent="2"/>
    </xf>
    <xf numFmtId="0" fontId="32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3" fillId="5" borderId="14" xfId="12" applyFont="1" applyFill="1" applyBorder="1" applyAlignment="1">
      <alignment vertical="center"/>
    </xf>
    <xf numFmtId="0" fontId="31" fillId="5" borderId="14" xfId="12" applyFont="1" applyFill="1" applyBorder="1" applyAlignment="1">
      <alignment vertical="center"/>
    </xf>
    <xf numFmtId="0" fontId="35" fillId="5" borderId="14" xfId="12" applyFont="1" applyFill="1" applyBorder="1"/>
    <xf numFmtId="0" fontId="36" fillId="0" borderId="0" xfId="0" applyFont="1"/>
    <xf numFmtId="0" fontId="5" fillId="6" borderId="54" xfId="0" applyFont="1" applyFill="1" applyBorder="1" applyAlignment="1">
      <alignment horizontal="left" vertical="center" wrapText="1"/>
    </xf>
    <xf numFmtId="0" fontId="5" fillId="6" borderId="55" xfId="0" applyFont="1" applyFill="1" applyBorder="1" applyAlignment="1">
      <alignment horizontal="left" vertical="center" wrapText="1"/>
    </xf>
    <xf numFmtId="0" fontId="16" fillId="2" borderId="36" xfId="12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5" fillId="2" borderId="18" xfId="1" applyFont="1" applyFill="1" applyBorder="1" applyAlignment="1">
      <alignment vertical="center"/>
    </xf>
    <xf numFmtId="0" fontId="5" fillId="2" borderId="0" xfId="1" applyFont="1" applyFill="1" applyAlignment="1">
      <alignment horizontal="center" vertical="center"/>
    </xf>
    <xf numFmtId="49" fontId="12" fillId="2" borderId="0" xfId="5" applyNumberFormat="1" applyFont="1" applyFill="1" applyAlignment="1">
      <alignment horizontal="center"/>
    </xf>
    <xf numFmtId="49" fontId="12" fillId="2" borderId="0" xfId="5" applyNumberFormat="1" applyFont="1" applyFill="1" applyAlignment="1">
      <alignment horizontal="center" wrapText="1"/>
    </xf>
    <xf numFmtId="0" fontId="12" fillId="2" borderId="0" xfId="5" applyFont="1" applyFill="1" applyAlignment="1">
      <alignment horizontal="center" wrapText="1"/>
    </xf>
    <xf numFmtId="0" fontId="10" fillId="2" borderId="0" xfId="5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  <xf numFmtId="49" fontId="12" fillId="2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9" fillId="5" borderId="27" xfId="12" applyFont="1" applyFill="1" applyBorder="1"/>
    <xf numFmtId="0" fontId="19" fillId="0" borderId="0" xfId="12" applyFont="1" applyBorder="1"/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7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12" fillId="0" borderId="77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3" fontId="12" fillId="0" borderId="7" xfId="14" applyNumberFormat="1" applyFont="1" applyBorder="1" applyAlignment="1">
      <alignment horizontal="right" vertical="center"/>
    </xf>
    <xf numFmtId="3" fontId="12" fillId="0" borderId="6" xfId="0" applyNumberFormat="1" applyFont="1" applyBorder="1" applyAlignment="1">
      <alignment horizontal="right" vertical="center"/>
    </xf>
    <xf numFmtId="49" fontId="12" fillId="0" borderId="11" xfId="0" applyNumberFormat="1" applyFont="1" applyBorder="1" applyAlignment="1">
      <alignment horizontal="justify"/>
    </xf>
    <xf numFmtId="3" fontId="12" fillId="0" borderId="2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49" fontId="12" fillId="0" borderId="11" xfId="0" applyNumberFormat="1" applyFont="1" applyBorder="1" applyAlignment="1">
      <alignment horizontal="justify" vertical="center"/>
    </xf>
    <xf numFmtId="3" fontId="12" fillId="0" borderId="11" xfId="0" applyNumberFormat="1" applyFont="1" applyBorder="1" applyAlignment="1">
      <alignment horizontal="right" vertical="center"/>
    </xf>
    <xf numFmtId="3" fontId="12" fillId="0" borderId="12" xfId="0" applyNumberFormat="1" applyFont="1" applyBorder="1" applyAlignment="1">
      <alignment horizontal="center" vertical="center"/>
    </xf>
    <xf numFmtId="3" fontId="12" fillId="0" borderId="74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vertical="center"/>
    </xf>
    <xf numFmtId="49" fontId="12" fillId="0" borderId="3" xfId="0" applyNumberFormat="1" applyFont="1" applyBorder="1" applyAlignment="1">
      <alignment vertical="center"/>
    </xf>
    <xf numFmtId="3" fontId="12" fillId="0" borderId="11" xfId="0" applyNumberFormat="1" applyFont="1" applyBorder="1"/>
    <xf numFmtId="3" fontId="12" fillId="0" borderId="1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justify"/>
    </xf>
    <xf numFmtId="0" fontId="1" fillId="0" borderId="1" xfId="0" applyFont="1" applyBorder="1" applyAlignment="1">
      <alignment horizontal="center"/>
    </xf>
    <xf numFmtId="173" fontId="12" fillId="0" borderId="1" xfId="0" applyNumberFormat="1" applyFont="1" applyBorder="1"/>
    <xf numFmtId="49" fontId="22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49" fontId="22" fillId="0" borderId="0" xfId="0" applyNumberFormat="1" applyFont="1" applyAlignment="1">
      <alignment vertical="center"/>
    </xf>
    <xf numFmtId="39" fontId="12" fillId="2" borderId="0" xfId="0" applyNumberFormat="1" applyFont="1" applyFill="1" applyAlignment="1">
      <alignment horizontal="right" vertical="center"/>
    </xf>
    <xf numFmtId="37" fontId="12" fillId="2" borderId="0" xfId="5" applyNumberFormat="1" applyFont="1" applyFill="1" applyAlignment="1">
      <alignment horizontal="center" vertical="center"/>
    </xf>
    <xf numFmtId="169" fontId="12" fillId="2" borderId="0" xfId="5" applyNumberFormat="1" applyFont="1" applyFill="1" applyAlignment="1">
      <alignment horizontal="right" vertical="center"/>
    </xf>
    <xf numFmtId="49" fontId="12" fillId="2" borderId="0" xfId="5" applyNumberFormat="1" applyFont="1" applyFill="1" applyAlignment="1">
      <alignment vertical="center"/>
    </xf>
    <xf numFmtId="0" fontId="12" fillId="2" borderId="0" xfId="5" applyFont="1" applyFill="1" applyAlignment="1">
      <alignment horizontal="right" vertical="center"/>
    </xf>
    <xf numFmtId="0" fontId="11" fillId="2" borderId="0" xfId="5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49" fontId="12" fillId="2" borderId="0" xfId="0" applyNumberFormat="1" applyFont="1" applyFill="1" applyAlignment="1">
      <alignment horizontal="center" vertical="center" wrapText="1"/>
    </xf>
    <xf numFmtId="168" fontId="12" fillId="2" borderId="0" xfId="0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37" fontId="12" fillId="2" borderId="0" xfId="0" applyNumberFormat="1" applyFont="1" applyFill="1" applyAlignment="1">
      <alignment horizontal="right" vertical="center"/>
    </xf>
    <xf numFmtId="37" fontId="12" fillId="2" borderId="0" xfId="0" applyNumberFormat="1" applyFont="1" applyFill="1" applyAlignment="1">
      <alignment horizontal="center" vertical="center"/>
    </xf>
    <xf numFmtId="37" fontId="12" fillId="2" borderId="0" xfId="13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/>
    <xf numFmtId="164" fontId="12" fillId="2" borderId="0" xfId="13" applyFont="1" applyFill="1" applyBorder="1" applyAlignment="1">
      <alignment horizontal="right" vertical="center"/>
    </xf>
    <xf numFmtId="169" fontId="12" fillId="2" borderId="0" xfId="0" applyNumberFormat="1" applyFont="1" applyFill="1" applyAlignment="1">
      <alignment horizontal="right" vertical="center"/>
    </xf>
    <xf numFmtId="49" fontId="12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 wrapText="1"/>
    </xf>
    <xf numFmtId="0" fontId="12" fillId="2" borderId="0" xfId="0" applyFont="1" applyFill="1" applyAlignment="1">
      <alignment wrapText="1"/>
    </xf>
    <xf numFmtId="37" fontId="12" fillId="2" borderId="0" xfId="0" applyNumberFormat="1" applyFont="1" applyFill="1" applyAlignment="1">
      <alignment horizontal="center"/>
    </xf>
    <xf numFmtId="37" fontId="12" fillId="2" borderId="0" xfId="0" quotePrefix="1" applyNumberFormat="1" applyFont="1" applyFill="1" applyAlignment="1">
      <alignment horizontal="center"/>
    </xf>
    <xf numFmtId="164" fontId="12" fillId="2" borderId="0" xfId="13" applyFont="1" applyFill="1" applyBorder="1" applyAlignment="1"/>
    <xf numFmtId="0" fontId="12" fillId="2" borderId="0" xfId="5" applyFont="1" applyFill="1" applyAlignment="1">
      <alignment wrapText="1"/>
    </xf>
    <xf numFmtId="0" fontId="12" fillId="2" borderId="0" xfId="5" applyFont="1" applyFill="1" applyAlignment="1">
      <alignment horizontal="right"/>
    </xf>
    <xf numFmtId="0" fontId="12" fillId="2" borderId="0" xfId="5" applyFont="1" applyFill="1" applyAlignment="1">
      <alignment horizontal="center" vertical="center"/>
    </xf>
    <xf numFmtId="4" fontId="12" fillId="2" borderId="0" xfId="5" applyNumberFormat="1" applyFont="1" applyFill="1"/>
    <xf numFmtId="166" fontId="12" fillId="2" borderId="0" xfId="5" applyNumberFormat="1" applyFont="1" applyFill="1"/>
    <xf numFmtId="0" fontId="12" fillId="0" borderId="0" xfId="0" applyFont="1"/>
    <xf numFmtId="37" fontId="12" fillId="2" borderId="6" xfId="0" applyNumberFormat="1" applyFont="1" applyFill="1" applyBorder="1" applyAlignment="1">
      <alignment horizontal="right" vertical="center"/>
    </xf>
    <xf numFmtId="37" fontId="12" fillId="0" borderId="6" xfId="0" applyNumberFormat="1" applyFont="1" applyBorder="1" applyAlignment="1">
      <alignment horizontal="right" vertical="center"/>
    </xf>
    <xf numFmtId="0" fontId="12" fillId="0" borderId="3" xfId="0" applyFont="1" applyBorder="1"/>
    <xf numFmtId="37" fontId="12" fillId="0" borderId="1" xfId="0" applyNumberFormat="1" applyFont="1" applyBorder="1" applyAlignment="1">
      <alignment vertical="center"/>
    </xf>
    <xf numFmtId="37" fontId="12" fillId="2" borderId="1" xfId="16" applyNumberFormat="1" applyFont="1" applyFill="1" applyBorder="1"/>
    <xf numFmtId="10" fontId="12" fillId="2" borderId="1" xfId="15" applyNumberFormat="1" applyFont="1" applyFill="1" applyBorder="1" applyAlignment="1"/>
    <xf numFmtId="10" fontId="12" fillId="0" borderId="1" xfId="0" applyNumberFormat="1" applyFont="1" applyBorder="1" applyAlignment="1">
      <alignment vertical="center"/>
    </xf>
    <xf numFmtId="0" fontId="12" fillId="0" borderId="11" xfId="0" applyFont="1" applyBorder="1"/>
    <xf numFmtId="37" fontId="12" fillId="2" borderId="1" xfId="0" applyNumberFormat="1" applyFont="1" applyFill="1" applyBorder="1" applyAlignment="1">
      <alignment horizontal="center" vertical="center" wrapText="1"/>
    </xf>
    <xf numFmtId="37" fontId="12" fillId="0" borderId="1" xfId="0" applyNumberFormat="1" applyFont="1" applyBorder="1" applyAlignment="1">
      <alignment horizontal="center" vertical="center" wrapText="1"/>
    </xf>
    <xf numFmtId="0" fontId="22" fillId="2" borderId="0" xfId="5" applyFont="1" applyFill="1" applyAlignment="1">
      <alignment vertical="center"/>
    </xf>
    <xf numFmtId="2" fontId="22" fillId="2" borderId="0" xfId="5" applyNumberFormat="1" applyFont="1" applyFill="1" applyAlignment="1">
      <alignment horizontal="center" vertical="center" wrapText="1"/>
    </xf>
    <xf numFmtId="37" fontId="22" fillId="2" borderId="0" xfId="5" applyNumberFormat="1" applyFont="1" applyFill="1" applyAlignment="1">
      <alignment vertical="center"/>
    </xf>
    <xf numFmtId="37" fontId="12" fillId="0" borderId="0" xfId="0" applyNumberFormat="1" applyFont="1" applyAlignment="1">
      <alignment horizontal="right" vertical="center"/>
    </xf>
    <xf numFmtId="0" fontId="5" fillId="2" borderId="0" xfId="5" applyFont="1" applyFill="1" applyAlignment="1">
      <alignment vertical="center"/>
    </xf>
    <xf numFmtId="0" fontId="21" fillId="2" borderId="0" xfId="5" applyFont="1" applyFill="1" applyAlignment="1">
      <alignment vertical="center"/>
    </xf>
    <xf numFmtId="0" fontId="11" fillId="7" borderId="74" xfId="0" applyFont="1" applyFill="1" applyBorder="1" applyAlignment="1">
      <alignment horizontal="center" vertical="center"/>
    </xf>
    <xf numFmtId="0" fontId="11" fillId="7" borderId="77" xfId="0" applyFont="1" applyFill="1" applyBorder="1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/>
    </xf>
    <xf numFmtId="0" fontId="37" fillId="0" borderId="7" xfId="0" applyFont="1" applyBorder="1" applyAlignment="1">
      <alignment horizontal="justify" vertical="center" wrapText="1"/>
    </xf>
    <xf numFmtId="3" fontId="12" fillId="0" borderId="6" xfId="0" applyNumberFormat="1" applyFont="1" applyBorder="1" applyAlignment="1">
      <alignment vertical="center"/>
    </xf>
    <xf numFmtId="4" fontId="12" fillId="0" borderId="6" xfId="0" applyNumberFormat="1" applyFont="1" applyBorder="1" applyAlignment="1">
      <alignment vertical="center"/>
    </xf>
    <xf numFmtId="0" fontId="10" fillId="2" borderId="0" xfId="5" applyFont="1" applyFill="1" applyAlignment="1">
      <alignment vertical="center"/>
    </xf>
    <xf numFmtId="0" fontId="12" fillId="0" borderId="6" xfId="0" applyFont="1" applyBorder="1" applyAlignment="1">
      <alignment vertical="center"/>
    </xf>
    <xf numFmtId="164" fontId="10" fillId="2" borderId="0" xfId="2" applyFont="1" applyFill="1" applyAlignment="1">
      <alignment vertical="center"/>
    </xf>
    <xf numFmtId="37" fontId="10" fillId="2" borderId="0" xfId="5" applyNumberFormat="1" applyFont="1" applyFill="1" applyAlignment="1">
      <alignment vertical="center"/>
    </xf>
    <xf numFmtId="0" fontId="12" fillId="0" borderId="2" xfId="0" applyFont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4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37" fontId="22" fillId="2" borderId="0" xfId="5" applyNumberFormat="1" applyFont="1" applyFill="1" applyAlignment="1">
      <alignment horizontal="right" vertical="center"/>
    </xf>
    <xf numFmtId="37" fontId="12" fillId="0" borderId="77" xfId="0" applyNumberFormat="1" applyFont="1" applyBorder="1" applyAlignment="1">
      <alignment vertical="center"/>
    </xf>
    <xf numFmtId="164" fontId="10" fillId="2" borderId="0" xfId="2" quotePrefix="1" applyFont="1" applyFill="1" applyAlignment="1">
      <alignment vertical="center"/>
    </xf>
    <xf numFmtId="0" fontId="12" fillId="0" borderId="6" xfId="0" applyFont="1" applyBorder="1" applyAlignment="1">
      <alignment horizontal="left" vertical="center"/>
    </xf>
    <xf numFmtId="37" fontId="12" fillId="0" borderId="0" xfId="0" applyNumberFormat="1" applyFont="1" applyAlignment="1">
      <alignment vertical="center"/>
    </xf>
    <xf numFmtId="37" fontId="22" fillId="2" borderId="0" xfId="5" applyNumberFormat="1" applyFont="1" applyFill="1" applyAlignment="1">
      <alignment horizontal="center" vertical="center"/>
    </xf>
    <xf numFmtId="4" fontId="23" fillId="2" borderId="0" xfId="0" applyNumberFormat="1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10" fillId="2" borderId="0" xfId="5" applyFont="1" applyFill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20" fillId="2" borderId="0" xfId="5" applyFont="1" applyFill="1" applyAlignment="1">
      <alignment vertical="center"/>
    </xf>
    <xf numFmtId="0" fontId="24" fillId="2" borderId="0" xfId="5" applyFont="1" applyFill="1" applyAlignment="1">
      <alignment vertical="center"/>
    </xf>
    <xf numFmtId="0" fontId="24" fillId="2" borderId="0" xfId="5" applyFont="1" applyFill="1" applyAlignment="1">
      <alignment vertical="center" wrapText="1"/>
    </xf>
    <xf numFmtId="0" fontId="12" fillId="2" borderId="0" xfId="5" applyFont="1" applyFill="1" applyAlignment="1">
      <alignment vertical="center" wrapText="1"/>
    </xf>
    <xf numFmtId="0" fontId="25" fillId="2" borderId="0" xfId="5" applyFont="1" applyFill="1" applyAlignment="1">
      <alignment vertical="center"/>
    </xf>
    <xf numFmtId="171" fontId="12" fillId="2" borderId="0" xfId="0" applyNumberFormat="1" applyFont="1" applyFill="1" applyAlignment="1">
      <alignment horizontal="right"/>
    </xf>
    <xf numFmtId="3" fontId="12" fillId="2" borderId="0" xfId="0" applyNumberFormat="1" applyFont="1" applyFill="1" applyAlignment="1">
      <alignment horizontal="right"/>
    </xf>
    <xf numFmtId="3" fontId="11" fillId="2" borderId="0" xfId="0" applyNumberFormat="1" applyFont="1" applyFill="1"/>
    <xf numFmtId="165" fontId="12" fillId="2" borderId="0" xfId="0" applyNumberFormat="1" applyFont="1" applyFill="1" applyAlignment="1">
      <alignment horizontal="right"/>
    </xf>
    <xf numFmtId="3" fontId="11" fillId="2" borderId="0" xfId="0" applyNumberFormat="1" applyFont="1" applyFill="1" applyAlignment="1">
      <alignment horizontal="right"/>
    </xf>
    <xf numFmtId="3" fontId="12" fillId="2" borderId="0" xfId="13" applyNumberFormat="1" applyFont="1" applyFill="1" applyBorder="1" applyAlignment="1">
      <alignment horizontal="right"/>
    </xf>
    <xf numFmtId="3" fontId="12" fillId="2" borderId="0" xfId="13" applyNumberFormat="1" applyFont="1" applyFill="1" applyBorder="1" applyAlignment="1">
      <alignment horizontal="center"/>
    </xf>
    <xf numFmtId="3" fontId="11" fillId="2" borderId="0" xfId="13" applyNumberFormat="1" applyFont="1" applyFill="1" applyBorder="1" applyAlignment="1">
      <alignment horizontal="right"/>
    </xf>
    <xf numFmtId="0" fontId="26" fillId="2" borderId="0" xfId="0" applyFont="1" applyFill="1" applyAlignment="1">
      <alignment horizontal="center" vertical="center" wrapText="1"/>
    </xf>
    <xf numFmtId="37" fontId="11" fillId="2" borderId="0" xfId="0" applyNumberFormat="1" applyFont="1" applyFill="1"/>
    <xf numFmtId="37" fontId="11" fillId="2" borderId="0" xfId="0" applyNumberFormat="1" applyFont="1" applyFill="1" applyAlignment="1">
      <alignment horizontal="center"/>
    </xf>
    <xf numFmtId="37" fontId="12" fillId="2" borderId="0" xfId="0" applyNumberFormat="1" applyFont="1" applyFill="1" applyAlignment="1">
      <alignment horizontal="right"/>
    </xf>
    <xf numFmtId="37" fontId="11" fillId="2" borderId="0" xfId="5" applyNumberFormat="1" applyFont="1" applyFill="1"/>
    <xf numFmtId="37" fontId="11" fillId="2" borderId="0" xfId="5" applyNumberFormat="1" applyFont="1" applyFill="1" applyAlignment="1">
      <alignment horizontal="center"/>
    </xf>
    <xf numFmtId="37" fontId="12" fillId="2" borderId="0" xfId="5" applyNumberFormat="1" applyFont="1" applyFill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171" fontId="12" fillId="0" borderId="0" xfId="0" applyNumberFormat="1" applyFont="1" applyAlignment="1">
      <alignment horizontal="right"/>
    </xf>
    <xf numFmtId="0" fontId="12" fillId="8" borderId="12" xfId="0" applyFont="1" applyFill="1" applyBorder="1" applyAlignment="1">
      <alignment wrapText="1"/>
    </xf>
    <xf numFmtId="3" fontId="13" fillId="8" borderId="74" xfId="2" applyNumberFormat="1" applyFont="1" applyFill="1" applyBorder="1" applyAlignment="1">
      <alignment horizontal="right"/>
    </xf>
    <xf numFmtId="0" fontId="12" fillId="0" borderId="0" xfId="0" applyFont="1" applyAlignment="1">
      <alignment horizontal="left" wrapText="1"/>
    </xf>
    <xf numFmtId="3" fontId="13" fillId="0" borderId="6" xfId="2" applyNumberFormat="1" applyFont="1" applyFill="1" applyBorder="1" applyAlignment="1">
      <alignment horizontal="right"/>
    </xf>
    <xf numFmtId="0" fontId="28" fillId="0" borderId="0" xfId="0" applyFont="1" applyAlignment="1">
      <alignment horizontal="left" wrapText="1"/>
    </xf>
    <xf numFmtId="165" fontId="12" fillId="0" borderId="0" xfId="2" applyNumberFormat="1" applyFont="1" applyFill="1" applyBorder="1" applyAlignment="1">
      <alignment vertical="top" wrapText="1"/>
    </xf>
    <xf numFmtId="165" fontId="12" fillId="0" borderId="0" xfId="2" applyNumberFormat="1" applyFont="1" applyFill="1" applyBorder="1" applyAlignment="1">
      <alignment horizontal="left" vertical="top" wrapText="1"/>
    </xf>
    <xf numFmtId="0" fontId="12" fillId="0" borderId="74" xfId="0" applyFont="1" applyBorder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wrapText="1"/>
    </xf>
    <xf numFmtId="3" fontId="12" fillId="0" borderId="1" xfId="2" applyNumberFormat="1" applyFont="1" applyFill="1" applyBorder="1" applyAlignment="1">
      <alignment horizontal="right" vertical="top" wrapText="1"/>
    </xf>
    <xf numFmtId="165" fontId="12" fillId="0" borderId="1" xfId="2" applyNumberFormat="1" applyFont="1" applyFill="1" applyBorder="1" applyAlignment="1">
      <alignment horizontal="center" vertical="top" wrapText="1"/>
    </xf>
    <xf numFmtId="10" fontId="12" fillId="0" borderId="1" xfId="7" applyNumberFormat="1" applyFont="1" applyFill="1" applyBorder="1" applyAlignment="1">
      <alignment vertical="center"/>
    </xf>
    <xf numFmtId="3" fontId="12" fillId="0" borderId="6" xfId="2" applyNumberFormat="1" applyFont="1" applyFill="1" applyBorder="1" applyAlignment="1">
      <alignment horizontal="right" vertical="top" wrapText="1"/>
    </xf>
    <xf numFmtId="10" fontId="12" fillId="0" borderId="6" xfId="7" applyNumberFormat="1" applyFont="1" applyFill="1" applyBorder="1" applyAlignment="1">
      <alignment vertical="center"/>
    </xf>
    <xf numFmtId="10" fontId="12" fillId="0" borderId="1" xfId="7" applyNumberFormat="1" applyFont="1" applyFill="1" applyBorder="1" applyAlignment="1">
      <alignment horizontal="right" vertical="top" wrapText="1"/>
    </xf>
    <xf numFmtId="3" fontId="12" fillId="0" borderId="1" xfId="2" applyNumberFormat="1" applyFont="1" applyFill="1" applyBorder="1" applyAlignment="1">
      <alignment horizontal="right" vertical="center" wrapText="1"/>
    </xf>
    <xf numFmtId="165" fontId="12" fillId="0" borderId="1" xfId="2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26" fillId="2" borderId="0" xfId="0" applyFont="1" applyFill="1" applyAlignment="1">
      <alignment vertical="center" wrapText="1"/>
    </xf>
    <xf numFmtId="0" fontId="10" fillId="2" borderId="0" xfId="0" applyFont="1" applyFill="1" applyAlignment="1">
      <alignment wrapText="1"/>
    </xf>
    <xf numFmtId="0" fontId="12" fillId="2" borderId="0" xfId="0" applyFont="1" applyFill="1" applyAlignment="1">
      <alignment vertical="top" wrapText="1"/>
    </xf>
    <xf numFmtId="0" fontId="6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0" fontId="6" fillId="2" borderId="7" xfId="1" applyFont="1" applyFill="1" applyBorder="1" applyAlignment="1">
      <alignment horizontal="center" vertical="center"/>
    </xf>
    <xf numFmtId="0" fontId="12" fillId="0" borderId="11" xfId="0" applyFont="1" applyBorder="1" applyAlignment="1">
      <alignment wrapText="1"/>
    </xf>
    <xf numFmtId="0" fontId="5" fillId="2" borderId="46" xfId="1" applyFont="1" applyFill="1" applyBorder="1" applyAlignment="1">
      <alignment vertical="center" wrapText="1"/>
    </xf>
    <xf numFmtId="0" fontId="5" fillId="2" borderId="30" xfId="1" applyFont="1" applyFill="1" applyBorder="1" applyAlignment="1">
      <alignment vertical="center"/>
    </xf>
    <xf numFmtId="0" fontId="5" fillId="2" borderId="14" xfId="1" applyFont="1" applyFill="1" applyBorder="1" applyAlignment="1">
      <alignment vertical="center" wrapText="1"/>
    </xf>
    <xf numFmtId="0" fontId="5" fillId="6" borderId="14" xfId="1" applyFont="1" applyFill="1" applyBorder="1" applyAlignment="1">
      <alignment vertical="center" wrapText="1"/>
    </xf>
    <xf numFmtId="0" fontId="5" fillId="2" borderId="29" xfId="1" applyFont="1" applyFill="1" applyBorder="1" applyAlignment="1">
      <alignment vertical="center"/>
    </xf>
    <xf numFmtId="0" fontId="5" fillId="6" borderId="29" xfId="1" applyFont="1" applyFill="1" applyBorder="1" applyAlignment="1">
      <alignment vertical="center"/>
    </xf>
    <xf numFmtId="0" fontId="5" fillId="2" borderId="28" xfId="1" applyFont="1" applyFill="1" applyBorder="1" applyAlignment="1">
      <alignment vertical="center"/>
    </xf>
    <xf numFmtId="0" fontId="5" fillId="9" borderId="14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/>
    </xf>
    <xf numFmtId="0" fontId="5" fillId="2" borderId="49" xfId="1" applyFont="1" applyFill="1" applyBorder="1" applyAlignment="1">
      <alignment vertical="center"/>
    </xf>
    <xf numFmtId="0" fontId="5" fillId="2" borderId="26" xfId="1" applyFont="1" applyFill="1" applyBorder="1" applyAlignment="1">
      <alignment vertical="center" wrapText="1"/>
    </xf>
    <xf numFmtId="0" fontId="19" fillId="5" borderId="14" xfId="12" applyFont="1" applyFill="1" applyBorder="1" applyAlignment="1">
      <alignment vertical="center"/>
    </xf>
    <xf numFmtId="0" fontId="6" fillId="2" borderId="8" xfId="1" applyFont="1" applyFill="1" applyBorder="1" applyAlignment="1">
      <alignment horizontal="left" vertical="center"/>
    </xf>
    <xf numFmtId="0" fontId="6" fillId="2" borderId="31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49" fontId="5" fillId="2" borderId="0" xfId="1" applyNumberFormat="1" applyFont="1" applyFill="1" applyAlignment="1">
      <alignment horizontal="left" vertical="center"/>
    </xf>
    <xf numFmtId="0" fontId="5" fillId="2" borderId="46" xfId="1" applyFont="1" applyFill="1" applyBorder="1" applyAlignment="1">
      <alignment horizontal="left" vertical="center"/>
    </xf>
    <xf numFmtId="0" fontId="6" fillId="2" borderId="30" xfId="1" applyFont="1" applyFill="1" applyBorder="1" applyAlignment="1">
      <alignment horizontal="center" vertical="center"/>
    </xf>
    <xf numFmtId="0" fontId="6" fillId="2" borderId="30" xfId="1" applyFont="1" applyFill="1" applyBorder="1" applyAlignment="1">
      <alignment horizontal="right" vertical="center"/>
    </xf>
    <xf numFmtId="0" fontId="5" fillId="6" borderId="29" xfId="1" applyFont="1" applyFill="1" applyBorder="1" applyAlignment="1">
      <alignment horizontal="left" vertical="center"/>
    </xf>
    <xf numFmtId="0" fontId="6" fillId="6" borderId="30" xfId="1" applyFont="1" applyFill="1" applyBorder="1" applyAlignment="1">
      <alignment horizontal="center" vertical="center"/>
    </xf>
    <xf numFmtId="20" fontId="6" fillId="6" borderId="30" xfId="1" quotePrefix="1" applyNumberFormat="1" applyFont="1" applyFill="1" applyBorder="1" applyAlignment="1">
      <alignment horizontal="right" vertical="center"/>
    </xf>
    <xf numFmtId="0" fontId="6" fillId="6" borderId="31" xfId="1" applyFont="1" applyFill="1" applyBorder="1" applyAlignment="1">
      <alignment horizontal="left" vertical="center"/>
    </xf>
    <xf numFmtId="0" fontId="6" fillId="6" borderId="30" xfId="1" applyFont="1" applyFill="1" applyBorder="1" applyAlignment="1">
      <alignment horizontal="right" vertical="center"/>
    </xf>
    <xf numFmtId="0" fontId="5" fillId="6" borderId="14" xfId="1" applyFont="1" applyFill="1" applyBorder="1" applyAlignment="1">
      <alignment horizontal="left" vertical="center" wrapText="1"/>
    </xf>
    <xf numFmtId="0" fontId="6" fillId="6" borderId="29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 wrapText="1"/>
    </xf>
    <xf numFmtId="0" fontId="6" fillId="6" borderId="30" xfId="1" quotePrefix="1" applyFont="1" applyFill="1" applyBorder="1" applyAlignment="1">
      <alignment horizontal="right" vertical="center"/>
    </xf>
    <xf numFmtId="0" fontId="6" fillId="2" borderId="29" xfId="1" applyFont="1" applyFill="1" applyBorder="1" applyAlignment="1">
      <alignment horizontal="left" vertical="center"/>
    </xf>
    <xf numFmtId="49" fontId="5" fillId="2" borderId="14" xfId="1" applyNumberFormat="1" applyFont="1" applyFill="1" applyBorder="1" applyAlignment="1">
      <alignment horizontal="left" vertical="center"/>
    </xf>
    <xf numFmtId="49" fontId="5" fillId="9" borderId="14" xfId="1" applyNumberFormat="1" applyFont="1" applyFill="1" applyBorder="1" applyAlignment="1">
      <alignment horizontal="left" vertical="center"/>
    </xf>
    <xf numFmtId="0" fontId="5" fillId="2" borderId="42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6" fillId="2" borderId="0" xfId="1" quotePrefix="1" applyFont="1" applyFill="1" applyAlignment="1">
      <alignment horizontal="right" vertical="center"/>
    </xf>
    <xf numFmtId="172" fontId="12" fillId="2" borderId="7" xfId="0" quotePrefix="1" applyNumberFormat="1" applyFont="1" applyFill="1" applyBorder="1" applyAlignment="1">
      <alignment horizontal="center" vertical="center"/>
    </xf>
    <xf numFmtId="3" fontId="12" fillId="2" borderId="7" xfId="14" applyNumberFormat="1" applyFont="1" applyFill="1" applyBorder="1" applyAlignment="1">
      <alignment horizontal="right" vertical="center"/>
    </xf>
    <xf numFmtId="3" fontId="12" fillId="2" borderId="6" xfId="0" applyNumberFormat="1" applyFont="1" applyFill="1" applyBorder="1" applyAlignment="1">
      <alignment horizontal="right" vertical="center"/>
    </xf>
    <xf numFmtId="49" fontId="41" fillId="0" borderId="0" xfId="0" applyNumberFormat="1" applyFont="1" applyAlignment="1">
      <alignment horizontal="left" vertical="center"/>
    </xf>
    <xf numFmtId="49" fontId="41" fillId="0" borderId="0" xfId="0" applyNumberFormat="1" applyFont="1" applyAlignment="1">
      <alignment horizontal="left" vertical="center" indent="1"/>
    </xf>
    <xf numFmtId="49" fontId="22" fillId="0" borderId="0" xfId="0" applyNumberFormat="1" applyFont="1" applyAlignment="1">
      <alignment horizontal="left" vertical="center" indent="2"/>
    </xf>
    <xf numFmtId="49" fontId="41" fillId="0" borderId="0" xfId="0" applyNumberFormat="1" applyFont="1" applyAlignment="1">
      <alignment horizontal="left" vertical="center" wrapText="1" indent="1"/>
    </xf>
    <xf numFmtId="49" fontId="41" fillId="0" borderId="0" xfId="0" applyNumberFormat="1" applyFont="1" applyAlignment="1">
      <alignment horizontal="left" vertical="center" wrapText="1"/>
    </xf>
    <xf numFmtId="49" fontId="22" fillId="0" borderId="0" xfId="0" applyNumberFormat="1" applyFont="1" applyAlignment="1">
      <alignment horizontal="left" vertical="center" wrapText="1"/>
    </xf>
    <xf numFmtId="49" fontId="22" fillId="0" borderId="13" xfId="0" applyNumberFormat="1" applyFont="1" applyBorder="1" applyAlignment="1">
      <alignment horizontal="left" vertical="center" wrapText="1"/>
    </xf>
    <xf numFmtId="0" fontId="42" fillId="2" borderId="0" xfId="0" applyFont="1" applyFill="1"/>
    <xf numFmtId="3" fontId="13" fillId="2" borderId="6" xfId="2" applyNumberFormat="1" applyFont="1" applyFill="1" applyBorder="1" applyAlignment="1">
      <alignment horizontal="right"/>
    </xf>
    <xf numFmtId="3" fontId="11" fillId="2" borderId="1" xfId="0" applyNumberFormat="1" applyFont="1" applyFill="1" applyBorder="1" applyAlignment="1">
      <alignment vertical="center" wrapText="1"/>
    </xf>
    <xf numFmtId="3" fontId="11" fillId="2" borderId="1" xfId="0" applyNumberFormat="1" applyFont="1" applyFill="1" applyBorder="1" applyAlignment="1">
      <alignment wrapText="1"/>
    </xf>
    <xf numFmtId="0" fontId="8" fillId="2" borderId="18" xfId="0" applyFont="1" applyFill="1" applyBorder="1" applyAlignment="1">
      <alignment vertical="center"/>
    </xf>
    <xf numFmtId="0" fontId="7" fillId="12" borderId="45" xfId="0" applyFont="1" applyFill="1" applyBorder="1" applyAlignment="1">
      <alignment horizontal="left" vertical="center"/>
    </xf>
    <xf numFmtId="0" fontId="7" fillId="5" borderId="25" xfId="0" quotePrefix="1" applyFont="1" applyFill="1" applyBorder="1" applyAlignment="1">
      <alignment horizontal="left" vertical="center"/>
    </xf>
    <xf numFmtId="0" fontId="13" fillId="0" borderId="0" xfId="0" applyFont="1"/>
    <xf numFmtId="0" fontId="7" fillId="5" borderId="25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/>
    </xf>
    <xf numFmtId="0" fontId="5" fillId="5" borderId="14" xfId="1" applyFont="1" applyFill="1" applyBorder="1" applyAlignment="1">
      <alignment vertical="center"/>
    </xf>
    <xf numFmtId="0" fontId="5" fillId="2" borderId="14" xfId="1" applyFont="1" applyFill="1" applyBorder="1" applyAlignment="1">
      <alignment vertical="center"/>
    </xf>
    <xf numFmtId="0" fontId="5" fillId="2" borderId="27" xfId="1" applyFont="1" applyFill="1" applyBorder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0" fontId="7" fillId="2" borderId="3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49" fontId="16" fillId="0" borderId="0" xfId="12" applyNumberFormat="1" applyFont="1" applyFill="1" applyAlignment="1">
      <alignment horizontal="left" vertical="center" indent="2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16" fillId="0" borderId="36" xfId="12" applyFont="1" applyFill="1" applyBorder="1" applyAlignment="1">
      <alignment horizontal="left" vertical="center"/>
    </xf>
    <xf numFmtId="0" fontId="6" fillId="0" borderId="20" xfId="1" applyFont="1" applyBorder="1" applyAlignment="1">
      <alignment horizontal="center"/>
    </xf>
    <xf numFmtId="0" fontId="5" fillId="0" borderId="46" xfId="1" applyFont="1" applyBorder="1" applyAlignment="1">
      <alignment horizontal="left"/>
    </xf>
    <xf numFmtId="0" fontId="6" fillId="0" borderId="30" xfId="1" applyFont="1" applyBorder="1" applyAlignment="1">
      <alignment horizontal="center"/>
    </xf>
    <xf numFmtId="0" fontId="6" fillId="0" borderId="30" xfId="1" applyFont="1" applyBorder="1" applyAlignment="1">
      <alignment horizontal="left"/>
    </xf>
    <xf numFmtId="0" fontId="6" fillId="0" borderId="31" xfId="1" applyFont="1" applyBorder="1" applyAlignment="1">
      <alignment horizontal="left"/>
    </xf>
    <xf numFmtId="0" fontId="4" fillId="0" borderId="46" xfId="0" applyFont="1" applyBorder="1" applyAlignment="1">
      <alignment horizontal="left" vertical="center" wrapText="1"/>
    </xf>
    <xf numFmtId="0" fontId="6" fillId="0" borderId="4" xfId="1" applyFont="1" applyBorder="1" applyAlignment="1">
      <alignment horizontal="left"/>
    </xf>
    <xf numFmtId="0" fontId="6" fillId="0" borderId="4" xfId="1" applyFont="1" applyBorder="1" applyAlignment="1">
      <alignment horizontal="center"/>
    </xf>
    <xf numFmtId="0" fontId="6" fillId="0" borderId="39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6" fillId="0" borderId="2" xfId="1" applyFont="1" applyBorder="1" applyAlignment="1">
      <alignment horizontal="center"/>
    </xf>
    <xf numFmtId="0" fontId="6" fillId="0" borderId="22" xfId="1" applyFont="1" applyBorder="1" applyAlignment="1">
      <alignment horizontal="left"/>
    </xf>
    <xf numFmtId="0" fontId="6" fillId="0" borderId="2" xfId="1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9" xfId="1" applyFont="1" applyBorder="1" applyAlignment="1">
      <alignment horizontal="center"/>
    </xf>
    <xf numFmtId="0" fontId="6" fillId="0" borderId="9" xfId="1" applyFont="1" applyBorder="1" applyAlignment="1">
      <alignment horizontal="left"/>
    </xf>
    <xf numFmtId="0" fontId="6" fillId="0" borderId="45" xfId="1" applyFont="1" applyBorder="1" applyAlignment="1">
      <alignment horizontal="left"/>
    </xf>
    <xf numFmtId="0" fontId="6" fillId="0" borderId="20" xfId="1" applyFont="1" applyBorder="1" applyAlignment="1">
      <alignment horizontal="left" vertical="center"/>
    </xf>
    <xf numFmtId="0" fontId="6" fillId="0" borderId="20" xfId="1" applyFont="1" applyBorder="1" applyAlignment="1">
      <alignment horizontal="left"/>
    </xf>
    <xf numFmtId="0" fontId="6" fillId="0" borderId="21" xfId="1" applyFont="1" applyBorder="1" applyAlignment="1">
      <alignment horizontal="left"/>
    </xf>
    <xf numFmtId="0" fontId="6" fillId="0" borderId="24" xfId="1" applyFont="1" applyBorder="1" applyAlignment="1">
      <alignment horizontal="left" vertical="center"/>
    </xf>
    <xf numFmtId="0" fontId="6" fillId="0" borderId="24" xfId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4" fillId="0" borderId="33" xfId="0" applyFont="1" applyBorder="1" applyAlignment="1">
      <alignment horizontal="left" vertical="center" wrapText="1"/>
    </xf>
    <xf numFmtId="0" fontId="6" fillId="0" borderId="24" xfId="1" applyFont="1" applyBorder="1" applyAlignment="1">
      <alignment horizontal="left"/>
    </xf>
    <xf numFmtId="0" fontId="6" fillId="0" borderId="25" xfId="1" applyFont="1" applyBorder="1" applyAlignment="1">
      <alignment horizontal="left"/>
    </xf>
    <xf numFmtId="0" fontId="6" fillId="0" borderId="20" xfId="1" applyFont="1" applyBorder="1" applyAlignment="1">
      <alignment horizontal="right" vertical="center"/>
    </xf>
    <xf numFmtId="0" fontId="6" fillId="0" borderId="21" xfId="1" applyFont="1" applyBorder="1" applyAlignment="1">
      <alignment horizontal="left" vertical="center"/>
    </xf>
    <xf numFmtId="0" fontId="6" fillId="0" borderId="2" xfId="1" applyFont="1" applyBorder="1" applyAlignment="1">
      <alignment horizontal="right" vertical="center"/>
    </xf>
    <xf numFmtId="0" fontId="6" fillId="0" borderId="22" xfId="1" applyFont="1" applyBorder="1" applyAlignment="1">
      <alignment horizontal="left" vertical="center"/>
    </xf>
    <xf numFmtId="0" fontId="6" fillId="0" borderId="9" xfId="1" applyFont="1" applyBorder="1" applyAlignment="1">
      <alignment horizontal="right" vertical="center"/>
    </xf>
    <xf numFmtId="0" fontId="6" fillId="0" borderId="45" xfId="1" applyFont="1" applyBorder="1" applyAlignment="1">
      <alignment horizontal="left" vertical="center"/>
    </xf>
    <xf numFmtId="0" fontId="6" fillId="0" borderId="24" xfId="1" applyFont="1" applyBorder="1" applyAlignment="1">
      <alignment horizontal="right" vertical="center"/>
    </xf>
    <xf numFmtId="0" fontId="6" fillId="0" borderId="25" xfId="1" applyFont="1" applyBorder="1" applyAlignment="1">
      <alignment horizontal="left" vertical="center"/>
    </xf>
    <xf numFmtId="0" fontId="6" fillId="0" borderId="75" xfId="1" applyFont="1" applyBorder="1" applyAlignment="1">
      <alignment vertical="center"/>
    </xf>
    <xf numFmtId="0" fontId="6" fillId="0" borderId="84" xfId="1" applyFont="1" applyBorder="1" applyAlignment="1">
      <alignment horizontal="left" vertical="center"/>
    </xf>
    <xf numFmtId="0" fontId="6" fillId="0" borderId="24" xfId="1" applyFont="1" applyBorder="1" applyAlignment="1">
      <alignment horizontal="center" vertical="center"/>
    </xf>
    <xf numFmtId="0" fontId="6" fillId="0" borderId="30" xfId="1" applyFont="1" applyBorder="1" applyAlignment="1">
      <alignment horizontal="right" vertical="center"/>
    </xf>
    <xf numFmtId="0" fontId="6" fillId="0" borderId="31" xfId="1" applyFont="1" applyBorder="1" applyAlignment="1">
      <alignment horizontal="left" vertical="center"/>
    </xf>
    <xf numFmtId="0" fontId="6" fillId="0" borderId="4" xfId="1" applyFont="1" applyBorder="1" applyAlignment="1">
      <alignment horizontal="right" vertical="center"/>
    </xf>
    <xf numFmtId="0" fontId="6" fillId="0" borderId="39" xfId="1" applyFont="1" applyBorder="1" applyAlignment="1">
      <alignment horizontal="left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49" fontId="16" fillId="0" borderId="0" xfId="12" applyNumberFormat="1" applyFont="1" applyFill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6" fillId="0" borderId="2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left" vertical="center"/>
    </xf>
    <xf numFmtId="49" fontId="5" fillId="0" borderId="23" xfId="1" applyNumberFormat="1" applyFont="1" applyBorder="1" applyAlignment="1">
      <alignment horizontal="left" vertical="center"/>
    </xf>
    <xf numFmtId="49" fontId="5" fillId="0" borderId="43" xfId="1" applyNumberFormat="1" applyFont="1" applyBorder="1" applyAlignment="1">
      <alignment horizontal="left" vertical="center"/>
    </xf>
    <xf numFmtId="49" fontId="6" fillId="0" borderId="24" xfId="1" quotePrefix="1" applyNumberFormat="1" applyFont="1" applyBorder="1" applyAlignment="1">
      <alignment horizontal="right" vertical="center"/>
    </xf>
    <xf numFmtId="49" fontId="5" fillId="0" borderId="44" xfId="1" applyNumberFormat="1" applyFont="1" applyBorder="1" applyAlignment="1">
      <alignment horizontal="left" vertical="center"/>
    </xf>
    <xf numFmtId="0" fontId="6" fillId="0" borderId="2" xfId="1" quotePrefix="1" applyFont="1" applyBorder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left" vertical="center" wrapText="1"/>
    </xf>
    <xf numFmtId="0" fontId="6" fillId="0" borderId="19" xfId="1" applyFont="1" applyBorder="1" applyAlignment="1">
      <alignment vertical="center"/>
    </xf>
    <xf numFmtId="0" fontId="6" fillId="0" borderId="20" xfId="1" quotePrefix="1" applyFont="1" applyBorder="1" applyAlignment="1">
      <alignment horizontal="right" vertical="center"/>
    </xf>
    <xf numFmtId="0" fontId="6" fillId="0" borderId="21" xfId="1" applyFont="1" applyBorder="1" applyAlignment="1">
      <alignment vertical="center"/>
    </xf>
    <xf numFmtId="0" fontId="6" fillId="0" borderId="3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9" xfId="1" applyFont="1" applyBorder="1" applyAlignment="1">
      <alignment horizontal="center" vertical="center"/>
    </xf>
    <xf numFmtId="0" fontId="6" fillId="0" borderId="9" xfId="1" quotePrefix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6" fillId="0" borderId="2" xfId="1" quotePrefix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2" xfId="1" applyFont="1" applyBorder="1" applyAlignment="1">
      <alignment vertical="center"/>
    </xf>
    <xf numFmtId="0" fontId="6" fillId="0" borderId="28" xfId="1" applyFont="1" applyBorder="1" applyAlignment="1">
      <alignment horizontal="left" vertical="center"/>
    </xf>
    <xf numFmtId="49" fontId="6" fillId="0" borderId="24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/>
    </xf>
    <xf numFmtId="49" fontId="6" fillId="0" borderId="2" xfId="1" applyNumberFormat="1" applyFont="1" applyBorder="1" applyAlignment="1">
      <alignment horizontal="right" vertical="center" wrapText="1"/>
    </xf>
    <xf numFmtId="49" fontId="6" fillId="0" borderId="22" xfId="1" applyNumberFormat="1" applyFont="1" applyBorder="1" applyAlignment="1">
      <alignment horizontal="left" vertical="center" wrapText="1"/>
    </xf>
    <xf numFmtId="49" fontId="6" fillId="0" borderId="2" xfId="1" quotePrefix="1" applyNumberFormat="1" applyFont="1" applyBorder="1" applyAlignment="1">
      <alignment horizontal="right" vertical="center" wrapText="1"/>
    </xf>
    <xf numFmtId="49" fontId="6" fillId="0" borderId="24" xfId="1" quotePrefix="1" applyNumberFormat="1" applyFont="1" applyBorder="1" applyAlignment="1">
      <alignment horizontal="right" vertical="center" wrapText="1"/>
    </xf>
    <xf numFmtId="49" fontId="6" fillId="0" borderId="25" xfId="1" applyNumberFormat="1" applyFont="1" applyBorder="1" applyAlignment="1">
      <alignment horizontal="left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left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right" vertical="center" wrapText="1"/>
    </xf>
    <xf numFmtId="49" fontId="6" fillId="0" borderId="31" xfId="1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right" vertical="center"/>
    </xf>
    <xf numFmtId="0" fontId="6" fillId="0" borderId="40" xfId="1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6" fillId="0" borderId="41" xfId="1" applyFont="1" applyBorder="1" applyAlignment="1">
      <alignment horizontal="left" vertical="center"/>
    </xf>
    <xf numFmtId="49" fontId="6" fillId="0" borderId="2" xfId="1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justify" vertical="center"/>
    </xf>
    <xf numFmtId="49" fontId="5" fillId="0" borderId="7" xfId="1" applyNumberFormat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49" fontId="5" fillId="0" borderId="46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horizontal="justify" vertical="center"/>
    </xf>
    <xf numFmtId="0" fontId="6" fillId="0" borderId="4" xfId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49" fontId="6" fillId="0" borderId="2" xfId="1" applyNumberFormat="1" applyFont="1" applyBorder="1" applyAlignment="1">
      <alignment horizontal="left" vertical="center" wrapText="1"/>
    </xf>
    <xf numFmtId="0" fontId="6" fillId="0" borderId="4" xfId="1" quotePrefix="1" applyFont="1" applyBorder="1" applyAlignment="1">
      <alignment horizontal="right" vertical="center"/>
    </xf>
    <xf numFmtId="0" fontId="6" fillId="0" borderId="39" xfId="1" applyFont="1" applyBorder="1" applyAlignment="1">
      <alignment vertical="center"/>
    </xf>
    <xf numFmtId="0" fontId="6" fillId="0" borderId="42" xfId="1" applyFont="1" applyBorder="1" applyAlignment="1">
      <alignment horizontal="left" vertical="center"/>
    </xf>
    <xf numFmtId="0" fontId="6" fillId="0" borderId="43" xfId="1" applyFont="1" applyBorder="1" applyAlignment="1">
      <alignment horizontal="left" vertical="center"/>
    </xf>
    <xf numFmtId="49" fontId="6" fillId="0" borderId="43" xfId="1" applyNumberFormat="1" applyFont="1" applyBorder="1" applyAlignment="1">
      <alignment vertical="center" wrapText="1"/>
    </xf>
    <xf numFmtId="49" fontId="6" fillId="0" borderId="43" xfId="1" applyNumberFormat="1" applyFont="1" applyBorder="1" applyAlignment="1">
      <alignment horizontal="left" vertical="center" wrapText="1"/>
    </xf>
    <xf numFmtId="49" fontId="19" fillId="2" borderId="0" xfId="12" applyNumberFormat="1" applyFont="1" applyFill="1" applyAlignment="1">
      <alignment horizontal="left" vertical="center" indent="2"/>
    </xf>
    <xf numFmtId="0" fontId="43" fillId="2" borderId="0" xfId="0" applyFont="1" applyFill="1" applyAlignment="1">
      <alignment horizontal="right" vertical="center"/>
    </xf>
    <xf numFmtId="0" fontId="43" fillId="2" borderId="0" xfId="0" applyFont="1" applyFill="1" applyAlignment="1">
      <alignment horizontal="left" vertical="center"/>
    </xf>
    <xf numFmtId="0" fontId="43" fillId="2" borderId="0" xfId="0" applyFont="1" applyFill="1" applyAlignment="1">
      <alignment vertical="center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vertical="center"/>
    </xf>
    <xf numFmtId="49" fontId="19" fillId="2" borderId="0" xfId="12" applyNumberFormat="1" applyFont="1" applyFill="1" applyAlignment="1">
      <alignment horizontal="left" vertical="center"/>
    </xf>
    <xf numFmtId="0" fontId="31" fillId="0" borderId="33" xfId="0" applyFont="1" applyBorder="1" applyAlignment="1">
      <alignment horizontal="center" vertical="center" wrapText="1"/>
    </xf>
    <xf numFmtId="49" fontId="31" fillId="0" borderId="14" xfId="0" applyNumberFormat="1" applyFont="1" applyBorder="1" applyAlignment="1">
      <alignment horizontal="center" vertical="center" wrapText="1"/>
    </xf>
    <xf numFmtId="49" fontId="31" fillId="5" borderId="14" xfId="0" applyNumberFormat="1" applyFont="1" applyFill="1" applyBorder="1" applyAlignment="1">
      <alignment horizontal="center" vertical="center" wrapText="1"/>
    </xf>
    <xf numFmtId="49" fontId="31" fillId="5" borderId="35" xfId="0" applyNumberFormat="1" applyFont="1" applyFill="1" applyBorder="1" applyAlignment="1">
      <alignment horizontal="center" vertical="center" wrapText="1"/>
    </xf>
    <xf numFmtId="0" fontId="32" fillId="2" borderId="0" xfId="0" applyFont="1" applyFill="1" applyAlignment="1">
      <alignment vertical="center"/>
    </xf>
    <xf numFmtId="0" fontId="32" fillId="0" borderId="62" xfId="0" applyFont="1" applyBorder="1" applyAlignment="1">
      <alignment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right" vertical="center" wrapText="1"/>
    </xf>
    <xf numFmtId="0" fontId="32" fillId="0" borderId="64" xfId="0" applyFont="1" applyBorder="1" applyAlignment="1">
      <alignment vertical="center" wrapText="1"/>
    </xf>
    <xf numFmtId="0" fontId="32" fillId="0" borderId="65" xfId="0" applyFont="1" applyBorder="1" applyAlignment="1">
      <alignment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right" vertical="center" wrapText="1"/>
    </xf>
    <xf numFmtId="0" fontId="32" fillId="0" borderId="67" xfId="0" applyFont="1" applyBorder="1" applyAlignment="1">
      <alignment vertical="center" wrapText="1"/>
    </xf>
    <xf numFmtId="0" fontId="32" fillId="0" borderId="81" xfId="0" applyFont="1" applyBorder="1" applyAlignment="1">
      <alignment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right" vertical="center" wrapText="1"/>
    </xf>
    <xf numFmtId="0" fontId="32" fillId="0" borderId="75" xfId="0" applyFont="1" applyBorder="1" applyAlignment="1">
      <alignment vertical="center" wrapText="1"/>
    </xf>
    <xf numFmtId="0" fontId="32" fillId="0" borderId="85" xfId="0" applyFont="1" applyBorder="1" applyAlignment="1">
      <alignment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right" vertical="center" wrapText="1"/>
    </xf>
    <xf numFmtId="0" fontId="32" fillId="0" borderId="70" xfId="0" applyFont="1" applyBorder="1" applyAlignment="1">
      <alignment vertical="center" wrapText="1"/>
    </xf>
    <xf numFmtId="0" fontId="32" fillId="6" borderId="81" xfId="0" applyFont="1" applyFill="1" applyBorder="1" applyAlignment="1">
      <alignment vertical="center" wrapText="1"/>
    </xf>
    <xf numFmtId="0" fontId="32" fillId="6" borderId="16" xfId="0" applyFont="1" applyFill="1" applyBorder="1" applyAlignment="1">
      <alignment horizontal="center" vertical="center" wrapText="1"/>
    </xf>
    <xf numFmtId="0" fontId="32" fillId="6" borderId="16" xfId="0" applyFont="1" applyFill="1" applyBorder="1" applyAlignment="1">
      <alignment horizontal="right" vertical="center" wrapText="1"/>
    </xf>
    <xf numFmtId="0" fontId="32" fillId="6" borderId="75" xfId="0" applyFont="1" applyFill="1" applyBorder="1" applyAlignment="1">
      <alignment vertical="center" wrapText="1"/>
    </xf>
    <xf numFmtId="0" fontId="32" fillId="0" borderId="33" xfId="0" applyFont="1" applyBorder="1" applyAlignment="1">
      <alignment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right" vertical="center" wrapText="1"/>
    </xf>
    <xf numFmtId="0" fontId="32" fillId="0" borderId="35" xfId="0" applyFont="1" applyBorder="1" applyAlignment="1">
      <alignment vertical="center" wrapText="1"/>
    </xf>
    <xf numFmtId="0" fontId="32" fillId="6" borderId="65" xfId="0" applyFont="1" applyFill="1" applyBorder="1" applyAlignment="1">
      <alignment vertical="center" wrapText="1"/>
    </xf>
    <xf numFmtId="0" fontId="32" fillId="6" borderId="15" xfId="0" applyFont="1" applyFill="1" applyBorder="1" applyAlignment="1">
      <alignment horizontal="center" vertical="center" wrapText="1"/>
    </xf>
    <xf numFmtId="0" fontId="32" fillId="6" borderId="15" xfId="0" applyFont="1" applyFill="1" applyBorder="1" applyAlignment="1">
      <alignment horizontal="right" vertical="center" wrapText="1"/>
    </xf>
    <xf numFmtId="0" fontId="32" fillId="6" borderId="67" xfId="0" applyFont="1" applyFill="1" applyBorder="1" applyAlignment="1">
      <alignment vertical="center" wrapText="1"/>
    </xf>
    <xf numFmtId="0" fontId="34" fillId="2" borderId="0" xfId="0" applyFont="1" applyFill="1" applyAlignment="1">
      <alignment vertical="center"/>
    </xf>
    <xf numFmtId="0" fontId="32" fillId="0" borderId="67" xfId="0" applyFont="1" applyBorder="1" applyAlignment="1">
      <alignment horizontal="left" vertical="center" wrapText="1"/>
    </xf>
    <xf numFmtId="0" fontId="32" fillId="0" borderId="75" xfId="0" applyFont="1" applyBorder="1" applyAlignment="1">
      <alignment horizontal="left" vertical="center" wrapText="1"/>
    </xf>
    <xf numFmtId="0" fontId="32" fillId="0" borderId="70" xfId="0" applyFont="1" applyBorder="1" applyAlignment="1">
      <alignment horizontal="left" vertical="center" wrapText="1"/>
    </xf>
    <xf numFmtId="0" fontId="32" fillId="0" borderId="35" xfId="0" applyFont="1" applyBorder="1" applyAlignment="1">
      <alignment horizontal="left" vertical="center" wrapText="1"/>
    </xf>
    <xf numFmtId="49" fontId="44" fillId="2" borderId="0" xfId="12" applyNumberFormat="1" applyFont="1" applyFill="1" applyBorder="1" applyAlignment="1">
      <alignment vertical="center"/>
    </xf>
    <xf numFmtId="49" fontId="44" fillId="2" borderId="0" xfId="12" applyNumberFormat="1" applyFont="1" applyFill="1" applyBorder="1" applyAlignment="1">
      <alignment horizontal="left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12" fillId="2" borderId="5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left" wrapText="1"/>
    </xf>
    <xf numFmtId="0" fontId="12" fillId="2" borderId="8" xfId="0" applyFont="1" applyFill="1" applyBorder="1" applyAlignment="1">
      <alignment horizontal="left" wrapText="1"/>
    </xf>
    <xf numFmtId="0" fontId="5" fillId="0" borderId="42" xfId="0" applyFont="1" applyBorder="1" applyAlignment="1">
      <alignment horizontal="left" vertical="center"/>
    </xf>
    <xf numFmtId="0" fontId="11" fillId="0" borderId="43" xfId="0" applyFont="1" applyBorder="1"/>
    <xf numFmtId="0" fontId="11" fillId="0" borderId="44" xfId="0" applyFont="1" applyBorder="1"/>
    <xf numFmtId="0" fontId="6" fillId="13" borderId="4" xfId="1" applyFont="1" applyFill="1" applyBorder="1" applyAlignment="1">
      <alignment horizontal="left"/>
    </xf>
    <xf numFmtId="0" fontId="6" fillId="13" borderId="4" xfId="1" applyFont="1" applyFill="1" applyBorder="1" applyAlignment="1">
      <alignment horizontal="center"/>
    </xf>
    <xf numFmtId="0" fontId="6" fillId="13" borderId="39" xfId="1" applyFont="1" applyFill="1" applyBorder="1" applyAlignment="1">
      <alignment horizontal="left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left" vertical="center"/>
    </xf>
    <xf numFmtId="0" fontId="8" fillId="2" borderId="72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horizontal="left" vertical="center"/>
    </xf>
    <xf numFmtId="0" fontId="7" fillId="2" borderId="72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vertical="center"/>
    </xf>
    <xf numFmtId="0" fontId="8" fillId="2" borderId="18" xfId="0" applyFont="1" applyFill="1" applyBorder="1" applyAlignment="1">
      <alignment vertical="center"/>
    </xf>
    <xf numFmtId="0" fontId="8" fillId="2" borderId="34" xfId="0" applyFont="1" applyFill="1" applyBorder="1" applyAlignment="1">
      <alignment horizontal="center" vertical="center"/>
    </xf>
    <xf numFmtId="0" fontId="7" fillId="2" borderId="83" xfId="0" applyFont="1" applyFill="1" applyBorder="1" applyAlignment="1">
      <alignment horizontal="left" vertical="center" wrapText="1"/>
    </xf>
    <xf numFmtId="0" fontId="7" fillId="2" borderId="67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7" fillId="2" borderId="62" xfId="0" applyFont="1" applyFill="1" applyBorder="1" applyAlignment="1">
      <alignment horizontal="left" vertical="center"/>
    </xf>
    <xf numFmtId="0" fontId="7" fillId="2" borderId="38" xfId="0" applyFont="1" applyFill="1" applyBorder="1" applyAlignment="1">
      <alignment horizontal="left" vertical="center"/>
    </xf>
    <xf numFmtId="0" fontId="7" fillId="2" borderId="33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left" vertical="center"/>
    </xf>
    <xf numFmtId="0" fontId="5" fillId="2" borderId="26" xfId="1" applyFont="1" applyFill="1" applyBorder="1" applyAlignment="1">
      <alignment horizontal="left" vertical="center"/>
    </xf>
    <xf numFmtId="0" fontId="5" fillId="2" borderId="18" xfId="1" applyFont="1" applyFill="1" applyBorder="1" applyAlignment="1">
      <alignment horizontal="left" vertical="center"/>
    </xf>
    <xf numFmtId="0" fontId="5" fillId="2" borderId="27" xfId="1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6" fillId="2" borderId="73" xfId="1" applyFont="1" applyFill="1" applyBorder="1" applyAlignment="1">
      <alignment horizontal="left"/>
    </xf>
    <xf numFmtId="0" fontId="6" fillId="2" borderId="35" xfId="1" applyFont="1" applyFill="1" applyBorder="1" applyAlignment="1">
      <alignment horizontal="left"/>
    </xf>
    <xf numFmtId="0" fontId="7" fillId="2" borderId="26" xfId="0" applyFont="1" applyFill="1" applyBorder="1" applyAlignment="1">
      <alignment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vertical="center"/>
    </xf>
    <xf numFmtId="0" fontId="6" fillId="2" borderId="37" xfId="0" applyFont="1" applyFill="1" applyBorder="1" applyAlignment="1">
      <alignment vertical="center"/>
    </xf>
    <xf numFmtId="0" fontId="6" fillId="2" borderId="38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8" fillId="2" borderId="71" xfId="0" applyFont="1" applyFill="1" applyBorder="1" applyAlignment="1">
      <alignment vertical="center"/>
    </xf>
    <xf numFmtId="0" fontId="8" fillId="2" borderId="72" xfId="0" applyFont="1" applyFill="1" applyBorder="1" applyAlignment="1">
      <alignment vertical="center"/>
    </xf>
    <xf numFmtId="0" fontId="8" fillId="2" borderId="62" xfId="0" applyFont="1" applyFill="1" applyBorder="1" applyAlignment="1">
      <alignment vertical="center"/>
    </xf>
    <xf numFmtId="0" fontId="7" fillId="2" borderId="62" xfId="0" applyFont="1" applyFill="1" applyBorder="1" applyAlignment="1">
      <alignment vertical="center"/>
    </xf>
    <xf numFmtId="0" fontId="31" fillId="0" borderId="33" xfId="12" applyFont="1" applyBorder="1" applyAlignment="1">
      <alignment horizontal="left" vertical="center" wrapText="1"/>
    </xf>
    <xf numFmtId="0" fontId="31" fillId="0" borderId="35" xfId="12" applyFont="1" applyBorder="1" applyAlignment="1">
      <alignment horizontal="left" vertical="center" wrapText="1"/>
    </xf>
    <xf numFmtId="0" fontId="30" fillId="2" borderId="33" xfId="12" applyFont="1" applyFill="1" applyBorder="1" applyAlignment="1">
      <alignment horizontal="left" vertical="center" wrapText="1"/>
    </xf>
    <xf numFmtId="0" fontId="30" fillId="2" borderId="35" xfId="12" applyFont="1" applyFill="1" applyBorder="1" applyAlignment="1">
      <alignment horizontal="left" vertical="center"/>
    </xf>
    <xf numFmtId="0" fontId="38" fillId="0" borderId="33" xfId="12" applyFont="1" applyBorder="1" applyAlignment="1">
      <alignment horizontal="left" vertical="center" wrapText="1"/>
    </xf>
    <xf numFmtId="0" fontId="38" fillId="0" borderId="35" xfId="12" applyFont="1" applyBorder="1" applyAlignment="1">
      <alignment horizontal="left" vertical="center" wrapText="1"/>
    </xf>
    <xf numFmtId="0" fontId="30" fillId="0" borderId="35" xfId="12" applyFont="1" applyBorder="1" applyAlignment="1">
      <alignment horizontal="left" vertical="center" wrapText="1"/>
    </xf>
    <xf numFmtId="0" fontId="29" fillId="5" borderId="33" xfId="12" applyFont="1" applyFill="1" applyBorder="1" applyAlignment="1">
      <alignment horizontal="center" vertical="center"/>
    </xf>
    <xf numFmtId="0" fontId="29" fillId="5" borderId="35" xfId="12" applyFont="1" applyFill="1" applyBorder="1" applyAlignment="1">
      <alignment horizontal="center" vertical="center"/>
    </xf>
    <xf numFmtId="0" fontId="29" fillId="11" borderId="33" xfId="12" applyFont="1" applyFill="1" applyBorder="1" applyAlignment="1">
      <alignment horizontal="left" vertical="center"/>
    </xf>
    <xf numFmtId="0" fontId="29" fillId="11" borderId="35" xfId="12" applyFont="1" applyFill="1" applyBorder="1" applyAlignment="1">
      <alignment horizontal="left" vertical="center"/>
    </xf>
    <xf numFmtId="0" fontId="18" fillId="0" borderId="33" xfId="12" applyFont="1" applyBorder="1" applyAlignment="1">
      <alignment horizontal="left" vertical="center" wrapText="1"/>
    </xf>
    <xf numFmtId="0" fontId="18" fillId="0" borderId="35" xfId="12" applyFont="1" applyBorder="1" applyAlignment="1">
      <alignment horizontal="left" vertical="center" wrapText="1"/>
    </xf>
    <xf numFmtId="0" fontId="30" fillId="2" borderId="35" xfId="12" applyFont="1" applyFill="1" applyBorder="1" applyAlignment="1">
      <alignment horizontal="left" vertical="center" wrapText="1"/>
    </xf>
    <xf numFmtId="49" fontId="5" fillId="0" borderId="26" xfId="0" applyNumberFormat="1" applyFont="1" applyBorder="1" applyAlignment="1">
      <alignment horizontal="left" vertical="center"/>
    </xf>
    <xf numFmtId="49" fontId="5" fillId="0" borderId="18" xfId="0" applyNumberFormat="1" applyFont="1" applyBorder="1" applyAlignment="1">
      <alignment horizontal="left" vertical="center"/>
    </xf>
    <xf numFmtId="49" fontId="5" fillId="0" borderId="27" xfId="0" applyNumberFormat="1" applyFont="1" applyBorder="1" applyAlignment="1">
      <alignment horizontal="left" vertical="center"/>
    </xf>
    <xf numFmtId="49" fontId="6" fillId="0" borderId="10" xfId="1" applyNumberFormat="1" applyFont="1" applyBorder="1" applyAlignment="1">
      <alignment horizontal="lef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49" fontId="6" fillId="0" borderId="28" xfId="1" applyNumberFormat="1" applyFont="1" applyBorder="1" applyAlignment="1">
      <alignment horizontal="left" vertical="center" wrapText="1"/>
    </xf>
    <xf numFmtId="49" fontId="5" fillId="0" borderId="72" xfId="0" applyNumberFormat="1" applyFont="1" applyBorder="1" applyAlignment="1">
      <alignment horizontal="left" vertical="center"/>
    </xf>
    <xf numFmtId="0" fontId="6" fillId="0" borderId="81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75" xfId="1" applyFont="1" applyBorder="1" applyAlignment="1">
      <alignment horizontal="left" vertical="center"/>
    </xf>
    <xf numFmtId="49" fontId="6" fillId="0" borderId="5" xfId="1" applyNumberFormat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49" fontId="6" fillId="0" borderId="34" xfId="1" applyNumberFormat="1" applyFont="1" applyBorder="1" applyAlignment="1">
      <alignment horizontal="left" vertical="center" wrapText="1"/>
    </xf>
    <xf numFmtId="49" fontId="6" fillId="0" borderId="35" xfId="1" applyNumberFormat="1" applyFont="1" applyBorder="1" applyAlignment="1">
      <alignment horizontal="left" vertical="center" wrapText="1"/>
    </xf>
    <xf numFmtId="49" fontId="5" fillId="0" borderId="71" xfId="12" applyNumberFormat="1" applyFont="1" applyFill="1" applyBorder="1" applyAlignment="1">
      <alignment horizontal="left" vertical="center"/>
    </xf>
    <xf numFmtId="49" fontId="5" fillId="0" borderId="68" xfId="12" applyNumberFormat="1" applyFont="1" applyFill="1" applyBorder="1" applyAlignment="1">
      <alignment horizontal="left" vertical="center"/>
    </xf>
    <xf numFmtId="49" fontId="5" fillId="0" borderId="69" xfId="12" applyNumberFormat="1" applyFont="1" applyFill="1" applyBorder="1" applyAlignment="1">
      <alignment horizontal="left" vertical="center"/>
    </xf>
    <xf numFmtId="49" fontId="5" fillId="0" borderId="65" xfId="1" applyNumberFormat="1" applyFont="1" applyBorder="1" applyAlignment="1">
      <alignment horizontal="left" vertical="center"/>
    </xf>
    <xf numFmtId="49" fontId="5" fillId="0" borderId="66" xfId="1" applyNumberFormat="1" applyFont="1" applyBorder="1" applyAlignment="1">
      <alignment horizontal="left" vertical="center"/>
    </xf>
    <xf numFmtId="49" fontId="5" fillId="0" borderId="67" xfId="1" applyNumberFormat="1" applyFont="1" applyBorder="1" applyAlignment="1">
      <alignment horizontal="left" vertical="center"/>
    </xf>
    <xf numFmtId="0" fontId="6" fillId="0" borderId="73" xfId="1" applyFont="1" applyBorder="1" applyAlignment="1">
      <alignment horizontal="left" vertical="center"/>
    </xf>
    <xf numFmtId="0" fontId="6" fillId="0" borderId="34" xfId="1" applyFont="1" applyBorder="1" applyAlignment="1">
      <alignment horizontal="left" vertical="center"/>
    </xf>
    <xf numFmtId="0" fontId="6" fillId="0" borderId="35" xfId="1" applyFont="1" applyBorder="1" applyAlignment="1">
      <alignment horizontal="left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6" fillId="0" borderId="22" xfId="1" applyFont="1" applyBorder="1" applyAlignment="1">
      <alignment horizontal="left" vertical="center"/>
    </xf>
    <xf numFmtId="0" fontId="6" fillId="0" borderId="43" xfId="1" applyFont="1" applyBorder="1" applyAlignment="1">
      <alignment horizontal="left" vertical="center"/>
    </xf>
    <xf numFmtId="0" fontId="6" fillId="0" borderId="68" xfId="1" applyFont="1" applyBorder="1" applyAlignment="1">
      <alignment horizontal="left" vertical="center"/>
    </xf>
    <xf numFmtId="0" fontId="6" fillId="0" borderId="69" xfId="1" applyFont="1" applyBorder="1" applyAlignment="1">
      <alignment horizontal="left" vertical="center"/>
    </xf>
    <xf numFmtId="49" fontId="5" fillId="0" borderId="71" xfId="0" applyNumberFormat="1" applyFont="1" applyBorder="1" applyAlignment="1">
      <alignment horizontal="left" vertical="center"/>
    </xf>
    <xf numFmtId="49" fontId="6" fillId="0" borderId="43" xfId="1" applyNumberFormat="1" applyFont="1" applyBorder="1" applyAlignment="1">
      <alignment horizontal="left" vertical="center" wrapText="1"/>
    </xf>
    <xf numFmtId="49" fontId="6" fillId="0" borderId="44" xfId="1" applyNumberFormat="1" applyFont="1" applyBorder="1" applyAlignment="1">
      <alignment horizontal="left" vertical="center" wrapText="1"/>
    </xf>
    <xf numFmtId="49" fontId="5" fillId="0" borderId="26" xfId="1" applyNumberFormat="1" applyFont="1" applyBorder="1" applyAlignment="1">
      <alignment horizontal="left" vertical="center"/>
    </xf>
    <xf numFmtId="49" fontId="5" fillId="0" borderId="18" xfId="1" applyNumberFormat="1" applyFont="1" applyBorder="1" applyAlignment="1">
      <alignment horizontal="left" vertical="center"/>
    </xf>
    <xf numFmtId="49" fontId="5" fillId="0" borderId="27" xfId="1" applyNumberFormat="1" applyFont="1" applyBorder="1" applyAlignment="1">
      <alignment horizontal="left" vertical="center"/>
    </xf>
    <xf numFmtId="49" fontId="5" fillId="0" borderId="33" xfId="0" applyNumberFormat="1" applyFont="1" applyBorder="1" applyAlignment="1">
      <alignment horizontal="left" vertical="center"/>
    </xf>
    <xf numFmtId="49" fontId="5" fillId="0" borderId="34" xfId="0" applyNumberFormat="1" applyFont="1" applyBorder="1" applyAlignment="1">
      <alignment horizontal="left" vertical="center"/>
    </xf>
    <xf numFmtId="49" fontId="5" fillId="0" borderId="35" xfId="0" applyNumberFormat="1" applyFont="1" applyBorder="1" applyAlignment="1">
      <alignment horizontal="left" vertical="center"/>
    </xf>
    <xf numFmtId="49" fontId="16" fillId="0" borderId="36" xfId="12" applyNumberFormat="1" applyFont="1" applyFill="1" applyBorder="1" applyAlignment="1">
      <alignment horizontal="left" vertical="center"/>
    </xf>
    <xf numFmtId="49" fontId="16" fillId="0" borderId="37" xfId="12" applyNumberFormat="1" applyFont="1" applyFill="1" applyBorder="1" applyAlignment="1">
      <alignment horizontal="left" vertical="center"/>
    </xf>
    <xf numFmtId="49" fontId="5" fillId="0" borderId="76" xfId="1" applyNumberFormat="1" applyFont="1" applyBorder="1" applyAlignment="1">
      <alignment horizontal="left" vertical="center"/>
    </xf>
    <xf numFmtId="49" fontId="5" fillId="0" borderId="13" xfId="1" applyNumberFormat="1" applyFont="1" applyBorder="1" applyAlignment="1">
      <alignment horizontal="left" vertical="center"/>
    </xf>
    <xf numFmtId="49" fontId="5" fillId="0" borderId="80" xfId="1" applyNumberFormat="1" applyFont="1" applyBorder="1" applyAlignment="1">
      <alignment horizontal="left" vertical="center"/>
    </xf>
    <xf numFmtId="49" fontId="5" fillId="0" borderId="48" xfId="1" applyNumberFormat="1" applyFont="1" applyBorder="1" applyAlignment="1">
      <alignment horizontal="left" vertical="center"/>
    </xf>
    <xf numFmtId="49" fontId="5" fillId="0" borderId="47" xfId="1" applyNumberFormat="1" applyFont="1" applyBorder="1" applyAlignment="1">
      <alignment horizontal="left" vertical="center"/>
    </xf>
    <xf numFmtId="0" fontId="6" fillId="0" borderId="73" xfId="1" applyFont="1" applyBorder="1" applyAlignment="1">
      <alignment horizontal="left"/>
    </xf>
    <xf numFmtId="0" fontId="6" fillId="0" borderId="35" xfId="1" applyFont="1" applyBorder="1" applyAlignment="1">
      <alignment horizontal="left"/>
    </xf>
    <xf numFmtId="0" fontId="5" fillId="0" borderId="26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0" fontId="5" fillId="0" borderId="27" xfId="1" applyFont="1" applyBorder="1" applyAlignment="1">
      <alignment horizontal="left" vertical="center"/>
    </xf>
    <xf numFmtId="0" fontId="6" fillId="0" borderId="34" xfId="1" applyFont="1" applyBorder="1" applyAlignment="1">
      <alignment horizontal="left"/>
    </xf>
    <xf numFmtId="0" fontId="6" fillId="0" borderId="7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5" fillId="0" borderId="37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6" fillId="0" borderId="24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6" fillId="0" borderId="33" xfId="1" applyFont="1" applyBorder="1" applyAlignment="1">
      <alignment horizontal="left"/>
    </xf>
    <xf numFmtId="0" fontId="6" fillId="0" borderId="2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20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0" borderId="2" xfId="1" applyFont="1" applyBorder="1" applyAlignment="1">
      <alignment horizontal="left"/>
    </xf>
    <xf numFmtId="0" fontId="6" fillId="0" borderId="22" xfId="1" applyFont="1" applyBorder="1" applyAlignment="1">
      <alignment horizontal="left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6" fillId="0" borderId="82" xfId="1" applyFont="1" applyBorder="1" applyAlignment="1">
      <alignment horizontal="left"/>
    </xf>
    <xf numFmtId="0" fontId="6" fillId="0" borderId="70" xfId="1" applyFont="1" applyBorder="1" applyAlignment="1">
      <alignment horizontal="left"/>
    </xf>
    <xf numFmtId="0" fontId="6" fillId="0" borderId="88" xfId="1" applyFont="1" applyBorder="1" applyAlignment="1">
      <alignment horizontal="left"/>
    </xf>
    <xf numFmtId="0" fontId="6" fillId="0" borderId="68" xfId="1" applyFont="1" applyBorder="1" applyAlignment="1">
      <alignment horizontal="left"/>
    </xf>
    <xf numFmtId="0" fontId="6" fillId="0" borderId="69" xfId="1" applyFont="1" applyBorder="1" applyAlignment="1">
      <alignment horizontal="left"/>
    </xf>
    <xf numFmtId="0" fontId="5" fillId="0" borderId="38" xfId="0" applyFont="1" applyBorder="1" applyAlignment="1">
      <alignment horizontal="left" vertical="center"/>
    </xf>
    <xf numFmtId="0" fontId="6" fillId="0" borderId="73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left" vertical="center" wrapText="1"/>
    </xf>
    <xf numFmtId="0" fontId="6" fillId="0" borderId="35" xfId="1" applyFont="1" applyBorder="1" applyAlignment="1">
      <alignment horizontal="left" vertical="center" wrapText="1"/>
    </xf>
    <xf numFmtId="0" fontId="5" fillId="0" borderId="71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5" fillId="0" borderId="69" xfId="0" applyFont="1" applyBorder="1" applyAlignment="1">
      <alignment horizontal="left" vertical="center"/>
    </xf>
    <xf numFmtId="0" fontId="6" fillId="0" borderId="40" xfId="1" applyFont="1" applyBorder="1" applyAlignment="1">
      <alignment horizontal="left" vertical="center"/>
    </xf>
    <xf numFmtId="0" fontId="5" fillId="2" borderId="26" xfId="1" applyFont="1" applyFill="1" applyBorder="1" applyAlignment="1">
      <alignment horizontal="left" vertical="center" wrapText="1"/>
    </xf>
    <xf numFmtId="0" fontId="5" fillId="2" borderId="18" xfId="1" applyFont="1" applyFill="1" applyBorder="1" applyAlignment="1">
      <alignment horizontal="left" vertical="center" wrapText="1"/>
    </xf>
    <xf numFmtId="0" fontId="5" fillId="2" borderId="27" xfId="1" applyFont="1" applyFill="1" applyBorder="1" applyAlignment="1">
      <alignment horizontal="left" vertical="center" wrapText="1"/>
    </xf>
    <xf numFmtId="0" fontId="5" fillId="2" borderId="19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6" fillId="2" borderId="73" xfId="1" applyFont="1" applyFill="1" applyBorder="1" applyAlignment="1">
      <alignment horizontal="left" vertical="center"/>
    </xf>
    <xf numFmtId="0" fontId="6" fillId="2" borderId="35" xfId="1" applyFont="1" applyFill="1" applyBorder="1" applyAlignment="1">
      <alignment horizontal="left" vertical="center"/>
    </xf>
    <xf numFmtId="0" fontId="5" fillId="2" borderId="33" xfId="1" applyFont="1" applyFill="1" applyBorder="1" applyAlignment="1">
      <alignment horizontal="left" vertical="center"/>
    </xf>
    <xf numFmtId="0" fontId="5" fillId="2" borderId="34" xfId="1" applyFont="1" applyFill="1" applyBorder="1" applyAlignment="1">
      <alignment horizontal="left" vertical="center"/>
    </xf>
    <xf numFmtId="0" fontId="5" fillId="2" borderId="35" xfId="1" applyFont="1" applyFill="1" applyBorder="1" applyAlignment="1">
      <alignment horizontal="left" vertical="center"/>
    </xf>
    <xf numFmtId="0" fontId="5" fillId="2" borderId="32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28" xfId="1" applyFont="1" applyFill="1" applyBorder="1" applyAlignment="1">
      <alignment horizontal="left" vertical="center"/>
    </xf>
    <xf numFmtId="0" fontId="5" fillId="10" borderId="33" xfId="1" applyFont="1" applyFill="1" applyBorder="1" applyAlignment="1">
      <alignment horizontal="left" vertical="center" wrapText="1"/>
    </xf>
    <xf numFmtId="0" fontId="5" fillId="10" borderId="34" xfId="1" applyFont="1" applyFill="1" applyBorder="1" applyAlignment="1">
      <alignment horizontal="left" vertical="center" wrapText="1"/>
    </xf>
    <xf numFmtId="0" fontId="5" fillId="10" borderId="35" xfId="1" applyFont="1" applyFill="1" applyBorder="1" applyAlignment="1">
      <alignment horizontal="left" vertical="center" wrapText="1"/>
    </xf>
    <xf numFmtId="0" fontId="5" fillId="6" borderId="34" xfId="1" applyFont="1" applyFill="1" applyBorder="1" applyAlignment="1">
      <alignment horizontal="left" vertical="center"/>
    </xf>
    <xf numFmtId="0" fontId="5" fillId="6" borderId="35" xfId="1" applyFont="1" applyFill="1" applyBorder="1" applyAlignment="1">
      <alignment horizontal="left" vertical="center"/>
    </xf>
    <xf numFmtId="0" fontId="5" fillId="2" borderId="36" xfId="1" applyFont="1" applyFill="1" applyBorder="1" applyAlignment="1">
      <alignment horizontal="left" vertical="center"/>
    </xf>
    <xf numFmtId="0" fontId="5" fillId="2" borderId="38" xfId="1" applyFont="1" applyFill="1" applyBorder="1" applyAlignment="1">
      <alignment horizontal="left" vertical="center"/>
    </xf>
    <xf numFmtId="0" fontId="5" fillId="9" borderId="33" xfId="1" applyFont="1" applyFill="1" applyBorder="1" applyAlignment="1">
      <alignment horizontal="center" vertical="center"/>
    </xf>
    <xf numFmtId="0" fontId="5" fillId="9" borderId="34" xfId="1" applyFont="1" applyFill="1" applyBorder="1" applyAlignment="1">
      <alignment horizontal="center" vertical="center"/>
    </xf>
    <xf numFmtId="0" fontId="5" fillId="9" borderId="35" xfId="1" applyFont="1" applyFill="1" applyBorder="1" applyAlignment="1">
      <alignment horizontal="center" vertical="center"/>
    </xf>
    <xf numFmtId="0" fontId="5" fillId="2" borderId="37" xfId="1" applyFont="1" applyFill="1" applyBorder="1" applyAlignment="1">
      <alignment horizontal="left" vertical="center"/>
    </xf>
    <xf numFmtId="0" fontId="5" fillId="2" borderId="15" xfId="1" applyFont="1" applyFill="1" applyBorder="1" applyAlignment="1">
      <alignment horizontal="left" vertical="center" wrapText="1"/>
    </xf>
    <xf numFmtId="0" fontId="5" fillId="2" borderId="16" xfId="1" applyFont="1" applyFill="1" applyBorder="1" applyAlignment="1">
      <alignment horizontal="left" vertical="center" wrapText="1"/>
    </xf>
    <xf numFmtId="0" fontId="5" fillId="2" borderId="17" xfId="1" applyFont="1" applyFill="1" applyBorder="1" applyAlignment="1">
      <alignment horizontal="left" vertical="center" wrapText="1"/>
    </xf>
    <xf numFmtId="0" fontId="5" fillId="2" borderId="33" xfId="1" applyFont="1" applyFill="1" applyBorder="1" applyAlignment="1">
      <alignment horizontal="left" vertical="center" wrapText="1"/>
    </xf>
    <xf numFmtId="0" fontId="5" fillId="2" borderId="34" xfId="1" applyFont="1" applyFill="1" applyBorder="1" applyAlignment="1">
      <alignment horizontal="left" vertical="center" wrapText="1"/>
    </xf>
    <xf numFmtId="0" fontId="5" fillId="2" borderId="35" xfId="1" applyFont="1" applyFill="1" applyBorder="1" applyAlignment="1">
      <alignment horizontal="left" vertical="center" wrapText="1"/>
    </xf>
    <xf numFmtId="0" fontId="5" fillId="2" borderId="62" xfId="1" applyFont="1" applyFill="1" applyBorder="1" applyAlignment="1">
      <alignment horizontal="left" vertical="center"/>
    </xf>
    <xf numFmtId="0" fontId="5" fillId="2" borderId="63" xfId="1" applyFont="1" applyFill="1" applyBorder="1" applyAlignment="1">
      <alignment horizontal="left" vertical="center"/>
    </xf>
    <xf numFmtId="0" fontId="5" fillId="2" borderId="64" xfId="1" applyFont="1" applyFill="1" applyBorder="1" applyAlignment="1">
      <alignment horizontal="left" vertical="center"/>
    </xf>
    <xf numFmtId="0" fontId="5" fillId="2" borderId="48" xfId="1" applyFont="1" applyFill="1" applyBorder="1" applyAlignment="1">
      <alignment horizontal="left" vertical="center"/>
    </xf>
    <xf numFmtId="0" fontId="5" fillId="2" borderId="23" xfId="1" applyFont="1" applyFill="1" applyBorder="1" applyAlignment="1">
      <alignment horizontal="left" vertical="center"/>
    </xf>
    <xf numFmtId="0" fontId="5" fillId="6" borderId="33" xfId="1" applyFont="1" applyFill="1" applyBorder="1" applyAlignment="1">
      <alignment horizontal="left" vertical="center"/>
    </xf>
    <xf numFmtId="0" fontId="5" fillId="5" borderId="33" xfId="1" applyFont="1" applyFill="1" applyBorder="1" applyAlignment="1">
      <alignment horizontal="left" vertical="center"/>
    </xf>
    <xf numFmtId="0" fontId="5" fillId="5" borderId="34" xfId="1" applyFont="1" applyFill="1" applyBorder="1" applyAlignment="1">
      <alignment horizontal="left" vertical="center"/>
    </xf>
    <xf numFmtId="0" fontId="5" fillId="5" borderId="35" xfId="1" applyFont="1" applyFill="1" applyBorder="1" applyAlignment="1">
      <alignment horizontal="left" vertical="center"/>
    </xf>
    <xf numFmtId="0" fontId="6" fillId="0" borderId="82" xfId="1" applyFont="1" applyBorder="1" applyAlignment="1">
      <alignment horizontal="left" vertical="center"/>
    </xf>
    <xf numFmtId="0" fontId="6" fillId="0" borderId="70" xfId="1" applyFont="1" applyBorder="1" applyAlignment="1">
      <alignment horizontal="left" vertical="center"/>
    </xf>
    <xf numFmtId="0" fontId="6" fillId="2" borderId="30" xfId="1" applyFont="1" applyFill="1" applyBorder="1" applyAlignment="1">
      <alignment horizontal="left" vertical="center"/>
    </xf>
    <xf numFmtId="0" fontId="6" fillId="2" borderId="31" xfId="1" applyFont="1" applyFill="1" applyBorder="1" applyAlignment="1">
      <alignment horizontal="left" vertical="center"/>
    </xf>
    <xf numFmtId="0" fontId="32" fillId="6" borderId="86" xfId="0" applyFont="1" applyFill="1" applyBorder="1" applyAlignment="1">
      <alignment horizontal="left" vertical="center" wrapText="1"/>
    </xf>
    <xf numFmtId="0" fontId="32" fillId="6" borderId="87" xfId="0" applyFont="1" applyFill="1" applyBorder="1" applyAlignment="1">
      <alignment horizontal="left" vertical="center" wrapText="1"/>
    </xf>
    <xf numFmtId="0" fontId="32" fillId="6" borderId="26" xfId="0" applyFont="1" applyFill="1" applyBorder="1" applyAlignment="1">
      <alignment horizontal="left" vertical="center" wrapText="1"/>
    </xf>
    <xf numFmtId="0" fontId="32" fillId="6" borderId="18" xfId="0" applyFont="1" applyFill="1" applyBorder="1" applyAlignment="1">
      <alignment horizontal="left" vertical="center" wrapText="1"/>
    </xf>
    <xf numFmtId="0" fontId="12" fillId="2" borderId="33" xfId="0" applyFont="1" applyFill="1" applyBorder="1" applyAlignment="1">
      <alignment horizontal="left" vertical="center" wrapText="1"/>
    </xf>
    <xf numFmtId="0" fontId="12" fillId="2" borderId="34" xfId="0" applyFont="1" applyFill="1" applyBorder="1" applyAlignment="1">
      <alignment horizontal="left" vertical="center" wrapText="1"/>
    </xf>
    <xf numFmtId="0" fontId="12" fillId="2" borderId="29" xfId="0" applyFont="1" applyFill="1" applyBorder="1" applyAlignment="1">
      <alignment horizontal="left" vertical="center" wrapText="1"/>
    </xf>
    <xf numFmtId="0" fontId="12" fillId="2" borderId="71" xfId="0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62" xfId="0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left" vertical="center" wrapText="1"/>
    </xf>
    <xf numFmtId="0" fontId="5" fillId="4" borderId="57" xfId="0" applyFont="1" applyFill="1" applyBorder="1" applyAlignment="1">
      <alignment horizontal="left" vertical="center" wrapText="1"/>
    </xf>
    <xf numFmtId="0" fontId="5" fillId="4" borderId="58" xfId="0" applyFont="1" applyFill="1" applyBorder="1" applyAlignment="1">
      <alignment horizontal="left" vertical="center" wrapText="1"/>
    </xf>
    <xf numFmtId="0" fontId="5" fillId="4" borderId="61" xfId="0" applyFont="1" applyFill="1" applyBorder="1" applyAlignment="1">
      <alignment horizontal="left" vertical="center" wrapText="1"/>
    </xf>
    <xf numFmtId="0" fontId="5" fillId="3" borderId="53" xfId="0" applyFont="1" applyFill="1" applyBorder="1" applyAlignment="1">
      <alignment horizontal="left" vertical="center" wrapText="1"/>
    </xf>
    <xf numFmtId="0" fontId="5" fillId="4" borderId="54" xfId="0" applyFont="1" applyFill="1" applyBorder="1" applyAlignment="1">
      <alignment horizontal="left" vertical="center" wrapText="1"/>
    </xf>
    <xf numFmtId="0" fontId="5" fillId="4" borderId="59" xfId="0" applyFont="1" applyFill="1" applyBorder="1" applyAlignment="1">
      <alignment horizontal="left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left" vertical="center" wrapText="1"/>
    </xf>
    <xf numFmtId="0" fontId="5" fillId="6" borderId="78" xfId="0" applyFont="1" applyFill="1" applyBorder="1" applyAlignment="1">
      <alignment horizontal="left" vertical="center" wrapText="1"/>
    </xf>
    <xf numFmtId="0" fontId="5" fillId="6" borderId="79" xfId="0" applyFont="1" applyFill="1" applyBorder="1" applyAlignment="1">
      <alignment horizontal="left" vertical="center" wrapText="1"/>
    </xf>
    <xf numFmtId="49" fontId="12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/>
    </xf>
    <xf numFmtId="0" fontId="12" fillId="2" borderId="0" xfId="0" applyFont="1" applyFill="1"/>
    <xf numFmtId="49" fontId="12" fillId="2" borderId="0" xfId="0" applyNumberFormat="1" applyFont="1" applyFill="1" applyAlignment="1">
      <alignment horizontal="center" wrapText="1"/>
    </xf>
    <xf numFmtId="0" fontId="12" fillId="0" borderId="7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77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" fontId="12" fillId="2" borderId="0" xfId="0" applyNumberFormat="1" applyFont="1" applyFill="1" applyAlignment="1">
      <alignment horizontal="left" vertical="top" wrapText="1"/>
    </xf>
    <xf numFmtId="49" fontId="12" fillId="2" borderId="0" xfId="5" applyNumberFormat="1" applyFont="1" applyFill="1" applyAlignment="1">
      <alignment horizontal="center"/>
    </xf>
    <xf numFmtId="49" fontId="12" fillId="2" borderId="0" xfId="5" applyNumberFormat="1" applyFont="1" applyFill="1" applyAlignment="1">
      <alignment horizontal="center" wrapText="1"/>
    </xf>
    <xf numFmtId="0" fontId="12" fillId="2" borderId="0" xfId="5" applyFont="1" applyFill="1" applyAlignment="1">
      <alignment horizontal="center"/>
    </xf>
    <xf numFmtId="49" fontId="12" fillId="0" borderId="0" xfId="0" applyNumberFormat="1" applyFont="1"/>
    <xf numFmtId="49" fontId="27" fillId="0" borderId="0" xfId="0" applyNumberFormat="1" applyFont="1"/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justify" wrapText="1"/>
    </xf>
    <xf numFmtId="0" fontId="12" fillId="0" borderId="0" xfId="0" applyFont="1"/>
    <xf numFmtId="0" fontId="27" fillId="0" borderId="0" xfId="0" applyFont="1"/>
    <xf numFmtId="0" fontId="27" fillId="0" borderId="0" xfId="0" applyFont="1" applyAlignment="1">
      <alignment horizontal="justify" wrapText="1"/>
    </xf>
    <xf numFmtId="0" fontId="12" fillId="0" borderId="3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2" borderId="0" xfId="5" applyFont="1" applyFill="1" applyAlignment="1">
      <alignment horizontal="left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/>
    </xf>
    <xf numFmtId="49" fontId="11" fillId="7" borderId="11" xfId="0" applyNumberFormat="1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2" borderId="0" xfId="5" applyFont="1" applyFill="1" applyAlignment="1">
      <alignment horizontal="left" vertical="top" wrapText="1"/>
    </xf>
    <xf numFmtId="0" fontId="12" fillId="2" borderId="0" xfId="5" applyFont="1" applyFill="1" applyAlignment="1">
      <alignment horizontal="center" vertical="top" wrapText="1"/>
    </xf>
    <xf numFmtId="0" fontId="12" fillId="2" borderId="0" xfId="0" applyFont="1" applyFill="1" applyAlignment="1">
      <alignment horizontal="left" wrapText="1"/>
    </xf>
    <xf numFmtId="0" fontId="12" fillId="2" borderId="0" xfId="5" applyFont="1" applyFill="1" applyAlignment="1">
      <alignment horizontal="left" wrapText="1"/>
    </xf>
    <xf numFmtId="0" fontId="12" fillId="2" borderId="0" xfId="5" applyFont="1" applyFill="1" applyAlignment="1">
      <alignment horizontal="left"/>
    </xf>
    <xf numFmtId="0" fontId="26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1" fillId="2" borderId="7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4" xfId="0" quotePrefix="1" applyFont="1" applyFill="1" applyBorder="1" applyAlignment="1">
      <alignment horizontal="right" vertical="center"/>
    </xf>
    <xf numFmtId="0" fontId="7" fillId="5" borderId="37" xfId="0" applyFont="1" applyFill="1" applyBorder="1" applyAlignment="1">
      <alignment horizontal="left" vertical="center"/>
    </xf>
    <xf numFmtId="0" fontId="7" fillId="5" borderId="38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right" vertical="center"/>
    </xf>
    <xf numFmtId="0" fontId="7" fillId="5" borderId="21" xfId="0" applyFont="1" applyFill="1" applyBorder="1" applyAlignment="1">
      <alignment horizontal="left" vertical="center"/>
    </xf>
    <xf numFmtId="0" fontId="7" fillId="5" borderId="2" xfId="0" quotePrefix="1" applyFont="1" applyFill="1" applyBorder="1" applyAlignment="1">
      <alignment horizontal="right" vertical="center"/>
    </xf>
    <xf numFmtId="0" fontId="7" fillId="5" borderId="40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right" vertical="center"/>
    </xf>
    <xf numFmtId="0" fontId="7" fillId="5" borderId="41" xfId="0" applyFont="1" applyFill="1" applyBorder="1" applyAlignment="1">
      <alignment horizontal="left" vertical="center" wrapText="1"/>
    </xf>
    <xf numFmtId="49" fontId="5" fillId="0" borderId="38" xfId="1" applyNumberFormat="1" applyFont="1" applyBorder="1" applyAlignment="1">
      <alignment horizontal="left" vertical="center"/>
    </xf>
    <xf numFmtId="0" fontId="6" fillId="0" borderId="40" xfId="1" quotePrefix="1" applyFont="1" applyBorder="1" applyAlignment="1">
      <alignment horizontal="right" vertical="center"/>
    </xf>
    <xf numFmtId="0" fontId="7" fillId="14" borderId="2" xfId="0" applyFont="1" applyFill="1" applyBorder="1" applyAlignment="1">
      <alignment horizontal="center" vertical="center"/>
    </xf>
    <xf numFmtId="0" fontId="7" fillId="14" borderId="2" xfId="0" applyFont="1" applyFill="1" applyBorder="1" applyAlignment="1">
      <alignment horizontal="right" vertical="center"/>
    </xf>
    <xf numFmtId="0" fontId="7" fillId="14" borderId="22" xfId="0" applyFont="1" applyFill="1" applyBorder="1" applyAlignment="1">
      <alignment horizontal="left" vertical="center"/>
    </xf>
    <xf numFmtId="0" fontId="7" fillId="14" borderId="20" xfId="0" applyFont="1" applyFill="1" applyBorder="1" applyAlignment="1">
      <alignment horizontal="center" vertical="center"/>
    </xf>
    <xf numFmtId="0" fontId="7" fillId="14" borderId="20" xfId="0" applyFont="1" applyFill="1" applyBorder="1" applyAlignment="1">
      <alignment horizontal="right" vertical="center"/>
    </xf>
    <xf numFmtId="0" fontId="7" fillId="14" borderId="21" xfId="0" applyFont="1" applyFill="1" applyBorder="1" applyAlignment="1">
      <alignment horizontal="left" vertical="center"/>
    </xf>
    <xf numFmtId="0" fontId="7" fillId="14" borderId="9" xfId="0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right" vertical="center"/>
    </xf>
    <xf numFmtId="0" fontId="7" fillId="14" borderId="45" xfId="0" applyFont="1" applyFill="1" applyBorder="1" applyAlignment="1">
      <alignment horizontal="left" vertical="center"/>
    </xf>
    <xf numFmtId="0" fontId="7" fillId="14" borderId="36" xfId="0" applyFont="1" applyFill="1" applyBorder="1" applyAlignment="1">
      <alignment vertical="center"/>
    </xf>
    <xf numFmtId="0" fontId="7" fillId="14" borderId="38" xfId="0" applyFont="1" applyFill="1" applyBorder="1" applyAlignment="1">
      <alignment vertical="center"/>
    </xf>
    <xf numFmtId="0" fontId="7" fillId="14" borderId="24" xfId="0" applyFont="1" applyFill="1" applyBorder="1" applyAlignment="1">
      <alignment horizontal="center" vertical="center"/>
    </xf>
    <xf numFmtId="0" fontId="7" fillId="14" borderId="24" xfId="0" applyFont="1" applyFill="1" applyBorder="1" applyAlignment="1">
      <alignment horizontal="right" vertical="center"/>
    </xf>
    <xf numFmtId="0" fontId="7" fillId="14" borderId="25" xfId="0" applyFont="1" applyFill="1" applyBorder="1" applyAlignment="1">
      <alignment horizontal="left" vertical="center"/>
    </xf>
    <xf numFmtId="0" fontId="7" fillId="14" borderId="26" xfId="0" applyFont="1" applyFill="1" applyBorder="1" applyAlignment="1">
      <alignment vertical="center"/>
    </xf>
    <xf numFmtId="0" fontId="7" fillId="14" borderId="27" xfId="0" applyFont="1" applyFill="1" applyBorder="1" applyAlignment="1">
      <alignment vertical="center"/>
    </xf>
    <xf numFmtId="0" fontId="7" fillId="14" borderId="50" xfId="0" applyFont="1" applyFill="1" applyBorder="1" applyAlignment="1">
      <alignment horizontal="center" vertical="center"/>
    </xf>
    <xf numFmtId="0" fontId="7" fillId="14" borderId="50" xfId="0" applyFont="1" applyFill="1" applyBorder="1" applyAlignment="1">
      <alignment horizontal="right" vertical="center"/>
    </xf>
    <xf numFmtId="0" fontId="7" fillId="14" borderId="51" xfId="0" applyFont="1" applyFill="1" applyBorder="1" applyAlignment="1">
      <alignment horizontal="left" vertical="center"/>
    </xf>
    <xf numFmtId="0" fontId="7" fillId="14" borderId="2" xfId="0" applyFont="1" applyFill="1" applyBorder="1" applyAlignment="1">
      <alignment horizontal="left" vertical="center"/>
    </xf>
    <xf numFmtId="0" fontId="7" fillId="2" borderId="89" xfId="0" applyFont="1" applyFill="1" applyBorder="1" applyAlignment="1">
      <alignment vertical="center"/>
    </xf>
    <xf numFmtId="0" fontId="7" fillId="14" borderId="3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vertical="center"/>
    </xf>
    <xf numFmtId="0" fontId="7" fillId="6" borderId="36" xfId="0" applyFont="1" applyFill="1" applyBorder="1" applyAlignment="1">
      <alignment vertical="center"/>
    </xf>
    <xf numFmtId="0" fontId="7" fillId="6" borderId="20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right" vertical="center"/>
    </xf>
    <xf numFmtId="0" fontId="7" fillId="6" borderId="21" xfId="0" applyFont="1" applyFill="1" applyBorder="1" applyAlignment="1">
      <alignment horizontal="left" vertical="center"/>
    </xf>
    <xf numFmtId="0" fontId="8" fillId="6" borderId="18" xfId="0" applyFont="1" applyFill="1" applyBorder="1" applyAlignment="1">
      <alignment vertical="center"/>
    </xf>
    <xf numFmtId="0" fontId="7" fillId="6" borderId="37" xfId="0" applyFont="1" applyFill="1" applyBorder="1" applyAlignment="1">
      <alignment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right" vertical="center"/>
    </xf>
    <xf numFmtId="0" fontId="7" fillId="6" borderId="22" xfId="0" applyFont="1" applyFill="1" applyBorder="1" applyAlignment="1">
      <alignment horizontal="left" vertical="center"/>
    </xf>
    <xf numFmtId="0" fontId="7" fillId="6" borderId="38" xfId="0" applyFont="1" applyFill="1" applyBorder="1" applyAlignment="1">
      <alignment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right" vertical="center"/>
    </xf>
    <xf numFmtId="0" fontId="7" fillId="6" borderId="25" xfId="0" applyFont="1" applyFill="1" applyBorder="1" applyAlignment="1">
      <alignment horizontal="left" vertical="center"/>
    </xf>
    <xf numFmtId="0" fontId="7" fillId="6" borderId="46" xfId="0" applyFont="1" applyFill="1" applyBorder="1" applyAlignment="1">
      <alignment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right" vertical="center"/>
    </xf>
    <xf numFmtId="0" fontId="7" fillId="6" borderId="31" xfId="0" applyFont="1" applyFill="1" applyBorder="1" applyAlignment="1">
      <alignment horizontal="left" vertical="center"/>
    </xf>
    <xf numFmtId="0" fontId="8" fillId="6" borderId="27" xfId="0" applyFont="1" applyFill="1" applyBorder="1" applyAlignment="1">
      <alignment vertical="center"/>
    </xf>
    <xf numFmtId="0" fontId="7" fillId="6" borderId="36" xfId="0" applyFont="1" applyFill="1" applyBorder="1" applyAlignment="1">
      <alignment horizontal="left" vertical="center"/>
    </xf>
    <xf numFmtId="0" fontId="7" fillId="6" borderId="37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right" vertical="center"/>
    </xf>
    <xf numFmtId="0" fontId="7" fillId="6" borderId="45" xfId="0" applyFont="1" applyFill="1" applyBorder="1" applyAlignment="1">
      <alignment horizontal="left" vertical="center"/>
    </xf>
    <xf numFmtId="0" fontId="8" fillId="6" borderId="26" xfId="0" applyFont="1" applyFill="1" applyBorder="1" applyAlignment="1">
      <alignment horizontal="left" vertical="center"/>
    </xf>
    <xf numFmtId="0" fontId="7" fillId="6" borderId="72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right" vertical="center"/>
    </xf>
    <xf numFmtId="0" fontId="7" fillId="6" borderId="39" xfId="0" applyFont="1" applyFill="1" applyBorder="1" applyAlignment="1">
      <alignment horizontal="left" vertical="center"/>
    </xf>
    <xf numFmtId="0" fontId="8" fillId="6" borderId="27" xfId="0" applyFont="1" applyFill="1" applyBorder="1" applyAlignment="1">
      <alignment horizontal="left" vertical="center"/>
    </xf>
    <xf numFmtId="0" fontId="7" fillId="6" borderId="62" xfId="0" applyFont="1" applyFill="1" applyBorder="1" applyAlignment="1">
      <alignment horizontal="left" vertical="center"/>
    </xf>
    <xf numFmtId="0" fontId="7" fillId="6" borderId="23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right" vertical="center"/>
    </xf>
    <xf numFmtId="0" fontId="7" fillId="0" borderId="45" xfId="0" applyFont="1" applyFill="1" applyBorder="1" applyAlignment="1">
      <alignment horizontal="left" vertical="center"/>
    </xf>
  </cellXfs>
  <cellStyles count="17">
    <cellStyle name="Comma" xfId="11" builtinId="3"/>
    <cellStyle name="Hyperlink" xfId="12" builtinId="8"/>
    <cellStyle name="Normal" xfId="0" builtinId="0"/>
    <cellStyle name="Normal 2" xfId="1" xr:uid="{00000000-0005-0000-0000-000002000000}"/>
    <cellStyle name="Normal 2 2" xfId="6" xr:uid="{00000000-0005-0000-0000-000003000000}"/>
    <cellStyle name="Normal 3" xfId="5" xr:uid="{00000000-0005-0000-0000-000004000000}"/>
    <cellStyle name="Normal 4" xfId="8" xr:uid="{00000000-0005-0000-0000-000005000000}"/>
    <cellStyle name="Normal 5" xfId="9" xr:uid="{00000000-0005-0000-0000-000006000000}"/>
    <cellStyle name="Normal_LRFAbril2003" xfId="16" xr:uid="{00000000-0005-0000-0000-000007000000}"/>
    <cellStyle name="Percent" xfId="15" builtinId="5"/>
    <cellStyle name="Porcentagem 2" xfId="4" xr:uid="{00000000-0005-0000-0000-000009000000}"/>
    <cellStyle name="Porcentagem 3" xfId="7" xr:uid="{00000000-0005-0000-0000-00000A000000}"/>
    <cellStyle name="Vírgula 2" xfId="2" xr:uid="{00000000-0005-0000-0000-00000C000000}"/>
    <cellStyle name="Vírgula 2 2" xfId="14" xr:uid="{00000000-0005-0000-0000-00000D000000}"/>
    <cellStyle name="Vírgula 3" xfId="3" xr:uid="{00000000-0005-0000-0000-00000E000000}"/>
    <cellStyle name="Vírgula 3 2" xfId="13" xr:uid="{00000000-0005-0000-0000-00000F000000}"/>
    <cellStyle name="Vírgula 4" xfId="10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henriques/Desktop/Metodologia%20RRE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Users/TiagoMBP/AppData/Local/Microsoft/Windows/Temporary%20Internet%20Files/Content.Outlook/8QZ7J9CX/Demonstrativo%20das%20fontes%20de%20recursos%2022%2001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1"/>
      <sheetName val="Anexo 1 Rec 2018"/>
      <sheetName val="Anexo 1 Desp 2018"/>
      <sheetName val="Anexo 1 Rec e Desp Intra 2018"/>
      <sheetName val="Anexo 2"/>
      <sheetName val="Anexo 2 2018"/>
      <sheetName val="Anexo 3"/>
      <sheetName val="Anexo 3 2018"/>
      <sheetName val="Anexo 4 RGPS"/>
      <sheetName val="Anexo 4 RGPS 2018"/>
      <sheetName val="Anexo 4 RPPS"/>
      <sheetName val="Anexo 4 (MDF8) (Modelo 2)"/>
      <sheetName val="Anexo 7"/>
      <sheetName val="Anexo 7 2018"/>
      <sheetName val="Anexo 7 Intra 2018"/>
      <sheetName val="Anexo 8"/>
      <sheetName val="Anexo 8 1 2018"/>
      <sheetName val="Anexo 8 2 2018"/>
      <sheetName val="Anexo 12"/>
      <sheetName val="Anexo 12 - Saúde (União)"/>
      <sheetName val="Anexo 12 - Saúde (União) RP"/>
      <sheetName val="Colunas"/>
      <sheetName val="Anexo 5"/>
      <sheetName val="Anexo 5 (2)"/>
      <sheetName val="Anexo 6"/>
      <sheetName val="Anexo 6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Planilha 1"/>
      <sheetName val="Planilha 1 (2)"/>
      <sheetName val="Plan3"/>
      <sheetName val="Versão PJ"/>
      <sheetName val="ÓRGÃOS, PROG FUNDOS"/>
      <sheetName val="ÓRGÃOS, PROG FUNDOS (2)"/>
      <sheetName val="Versão TCU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2:D38"/>
  <sheetViews>
    <sheetView zoomScale="130" zoomScaleNormal="130" workbookViewId="0">
      <pane ySplit="37" topLeftCell="A38" activePane="bottomLeft" state="frozen"/>
      <selection pane="bottomLeft" activeCell="B11" sqref="B11"/>
    </sheetView>
  </sheetViews>
  <sheetFormatPr baseColWidth="10" defaultColWidth="9.33203125" defaultRowHeight="8.25" customHeight="1" x14ac:dyDescent="0.2"/>
  <cols>
    <col min="1" max="1" width="12.5" style="37" customWidth="1"/>
    <col min="2" max="2" width="63.5" style="37" customWidth="1"/>
    <col min="3" max="3" width="7.5" style="37" customWidth="1"/>
    <col min="4" max="4" width="65.6640625" style="37" customWidth="1"/>
    <col min="5" max="5" width="82.33203125" style="37" customWidth="1"/>
    <col min="6" max="6" width="43.33203125" style="37" customWidth="1"/>
    <col min="7" max="16384" width="9.33203125" style="37"/>
  </cols>
  <sheetData>
    <row r="2" spans="2:4" ht="8.25" customHeight="1" thickBot="1" x14ac:dyDescent="0.25"/>
    <row r="3" spans="2:4" ht="22" thickBot="1" x14ac:dyDescent="0.35">
      <c r="B3" s="101" t="s">
        <v>0</v>
      </c>
      <c r="C3" s="102"/>
      <c r="D3" s="101" t="s">
        <v>1</v>
      </c>
    </row>
    <row r="4" spans="2:4" ht="8.25" customHeight="1" thickBot="1" x14ac:dyDescent="0.25">
      <c r="B4" s="39"/>
      <c r="D4" s="39"/>
    </row>
    <row r="5" spans="2:4" ht="15" thickBot="1" x14ac:dyDescent="0.25">
      <c r="B5" s="38" t="s">
        <v>2</v>
      </c>
      <c r="D5" s="38" t="s">
        <v>3</v>
      </c>
    </row>
    <row r="6" spans="2:4" ht="8.25" customHeight="1" thickBot="1" x14ac:dyDescent="0.25">
      <c r="B6" s="39"/>
      <c r="D6" s="39"/>
    </row>
    <row r="7" spans="2:4" ht="15" thickBot="1" x14ac:dyDescent="0.25">
      <c r="B7" s="38" t="s">
        <v>4</v>
      </c>
      <c r="D7" s="38" t="s">
        <v>4</v>
      </c>
    </row>
    <row r="8" spans="2:4" ht="8.25" customHeight="1" thickBot="1" x14ac:dyDescent="0.25">
      <c r="B8" s="39"/>
      <c r="D8" s="39"/>
    </row>
    <row r="9" spans="2:4" ht="15" thickBot="1" x14ac:dyDescent="0.25">
      <c r="B9" s="38" t="s">
        <v>5</v>
      </c>
      <c r="D9" s="38" t="s">
        <v>5</v>
      </c>
    </row>
    <row r="10" spans="2:4" ht="8.25" customHeight="1" thickBot="1" x14ac:dyDescent="0.25">
      <c r="B10" s="39"/>
      <c r="D10" s="39"/>
    </row>
    <row r="11" spans="2:4" ht="15" thickBot="1" x14ac:dyDescent="0.25">
      <c r="B11" s="38" t="s">
        <v>6</v>
      </c>
      <c r="D11" s="38" t="s">
        <v>6</v>
      </c>
    </row>
    <row r="12" spans="2:4" ht="8.25" customHeight="1" thickBot="1" x14ac:dyDescent="0.25">
      <c r="B12" s="39"/>
      <c r="D12" s="39"/>
    </row>
    <row r="13" spans="2:4" ht="15" thickBot="1" x14ac:dyDescent="0.25">
      <c r="B13" s="38" t="s">
        <v>7</v>
      </c>
      <c r="D13" s="38" t="s">
        <v>7</v>
      </c>
    </row>
    <row r="14" spans="2:4" ht="8.25" customHeight="1" thickBot="1" x14ac:dyDescent="0.25">
      <c r="B14" s="39"/>
      <c r="D14" s="39"/>
    </row>
    <row r="15" spans="2:4" ht="15" thickBot="1" x14ac:dyDescent="0.25">
      <c r="B15" s="38" t="s">
        <v>8</v>
      </c>
      <c r="D15" s="38" t="s">
        <v>8</v>
      </c>
    </row>
    <row r="16" spans="2:4" ht="8.25" customHeight="1" x14ac:dyDescent="0.2">
      <c r="B16" s="192"/>
      <c r="D16" s="192"/>
    </row>
    <row r="17" spans="2:4" ht="15" hidden="1" thickBot="1" x14ac:dyDescent="0.25">
      <c r="B17" s="191"/>
      <c r="D17" s="191"/>
    </row>
    <row r="18" spans="2:4" ht="8.25" hidden="1" customHeight="1" thickBot="1" x14ac:dyDescent="0.25">
      <c r="B18" s="39"/>
      <c r="D18" s="39"/>
    </row>
    <row r="19" spans="2:4" ht="15" hidden="1" thickBot="1" x14ac:dyDescent="0.25">
      <c r="B19" s="38"/>
      <c r="D19" s="38"/>
    </row>
    <row r="20" spans="2:4" ht="8.25" hidden="1" customHeight="1" thickBot="1" x14ac:dyDescent="0.25">
      <c r="B20" s="39"/>
      <c r="D20" s="39"/>
    </row>
    <row r="21" spans="2:4" ht="15" hidden="1" thickBot="1" x14ac:dyDescent="0.25">
      <c r="B21" s="38"/>
      <c r="D21" s="38"/>
    </row>
    <row r="22" spans="2:4" ht="8.25" hidden="1" customHeight="1" thickBot="1" x14ac:dyDescent="0.25">
      <c r="B22" s="39"/>
      <c r="D22" s="39"/>
    </row>
    <row r="23" spans="2:4" ht="15" hidden="1" thickBot="1" x14ac:dyDescent="0.25">
      <c r="B23" s="38"/>
      <c r="D23" s="38"/>
    </row>
    <row r="24" spans="2:4" ht="8.25" hidden="1" customHeight="1" thickBot="1" x14ac:dyDescent="0.25">
      <c r="B24" s="39"/>
      <c r="D24" s="39"/>
    </row>
    <row r="25" spans="2:4" ht="15" hidden="1" thickBot="1" x14ac:dyDescent="0.25">
      <c r="B25" s="169"/>
      <c r="C25" s="170"/>
      <c r="D25" s="169"/>
    </row>
    <row r="26" spans="2:4" ht="8.25" hidden="1" customHeight="1" thickBot="1" x14ac:dyDescent="0.25">
      <c r="B26" s="39"/>
      <c r="D26" s="39"/>
    </row>
    <row r="27" spans="2:4" ht="15" hidden="1" thickBot="1" x14ac:dyDescent="0.25">
      <c r="B27" s="38"/>
      <c r="D27" s="38"/>
    </row>
    <row r="28" spans="2:4" ht="8.25" hidden="1" customHeight="1" thickBot="1" x14ac:dyDescent="0.25">
      <c r="B28" s="39"/>
      <c r="D28" s="39"/>
    </row>
    <row r="29" spans="2:4" ht="15" hidden="1" thickBot="1" x14ac:dyDescent="0.25">
      <c r="B29" s="38"/>
      <c r="D29" s="38"/>
    </row>
    <row r="30" spans="2:4" ht="8.25" hidden="1" customHeight="1" thickBot="1" x14ac:dyDescent="0.25">
      <c r="B30" s="39"/>
      <c r="D30" s="39"/>
    </row>
    <row r="31" spans="2:4" ht="15" hidden="1" thickBot="1" x14ac:dyDescent="0.25">
      <c r="B31" s="38"/>
      <c r="D31" s="38"/>
    </row>
    <row r="32" spans="2:4" ht="8.25" hidden="1" customHeight="1" thickBot="1" x14ac:dyDescent="0.25">
      <c r="B32" s="39"/>
      <c r="D32" s="39"/>
    </row>
    <row r="33" spans="2:4" ht="15" hidden="1" thickBot="1" x14ac:dyDescent="0.25">
      <c r="B33" s="38"/>
      <c r="D33" s="38"/>
    </row>
    <row r="34" spans="2:4" ht="8.25" hidden="1" customHeight="1" thickBot="1" x14ac:dyDescent="0.25">
      <c r="B34" s="39"/>
      <c r="D34" s="39"/>
    </row>
    <row r="35" spans="2:4" ht="15" hidden="1" thickBot="1" x14ac:dyDescent="0.25">
      <c r="B35" s="38"/>
      <c r="D35" s="38"/>
    </row>
    <row r="36" spans="2:4" ht="8.25" hidden="1" customHeight="1" thickBot="1" x14ac:dyDescent="0.25">
      <c r="B36" s="39"/>
      <c r="D36" s="39"/>
    </row>
    <row r="37" spans="2:4" ht="15" hidden="1" thickBot="1" x14ac:dyDescent="0.25">
      <c r="B37" s="38"/>
      <c r="D37" s="38"/>
    </row>
    <row r="38" spans="2:4" ht="8.25" customHeight="1" x14ac:dyDescent="0.2">
      <c r="B38" s="40"/>
      <c r="D38" s="40"/>
    </row>
  </sheetData>
  <hyperlinks>
    <hyperlink ref="B7" location="'Anexo 1 2018'!A1" display="Anexo 1 - Balanço Orçamentário" xr:uid="{00000000-0004-0000-0000-000000000000}"/>
    <hyperlink ref="B9" location="'Anexo 2 2018'!A1" display="Anexo 2 - Despesas por Função e Subfunção" xr:uid="{00000000-0004-0000-0000-000001000000}"/>
    <hyperlink ref="B11" location="'Anexo 3 2018'!A1" display="Anexo 3 - Receita Corrente Líquida" xr:uid="{00000000-0004-0000-0000-000002000000}"/>
    <hyperlink ref="B13" location="'Anexo 4 2018'!A1" display="Anexo 4 - Operações de Crédito" xr:uid="{00000000-0004-0000-0000-000003000000}"/>
    <hyperlink ref="B15" location="'Anexo 5 2018'!A1" display="Anexo 5 - Disponibilidade de Caixa" xr:uid="{00000000-0004-0000-0000-000004000000}"/>
    <hyperlink ref="D5" location="Colunas!A1" display="Colunas - Composição Geral" xr:uid="{00000000-0004-0000-0000-000005000000}"/>
    <hyperlink ref="B5" location="Legislação!A1" display="Legislação" xr:uid="{00000000-0004-0000-0000-000006000000}"/>
    <hyperlink ref="D7" location="'Anexo 1'!A1" display="Anexo 1 - Despesas com Pessoal" xr:uid="{00000000-0004-0000-0000-000007000000}"/>
    <hyperlink ref="D9" location="'Anexo 2'!A1" display="Anexo 2 - Dívida Consolidada Líquida" xr:uid="{00000000-0004-0000-0000-000008000000}"/>
    <hyperlink ref="D11" location="'Anexo 3'!A1" display="Anexo 3 - Garantias e Contragarantias" xr:uid="{00000000-0004-0000-0000-000009000000}"/>
    <hyperlink ref="D13" location="'Anexo 4'!A1" display="Anexo 4 - Operações de Crédito" xr:uid="{00000000-0004-0000-0000-00000A000000}"/>
    <hyperlink ref="D15" location="'Anexo 5'!A1" display="Anexo 5 - Disponibilidade de Caixa" xr:uid="{00000000-0004-0000-0000-00000B000000}"/>
  </hyperlinks>
  <pageMargins left="0.511811024" right="0.511811024" top="0.78740157499999996" bottom="0.78740157499999996" header="0.31496062000000002" footer="0.31496062000000002"/>
  <pageSetup paperSize="9" orientation="portrait" verticalDpi="0" r:id="rId1"/>
  <headerFooter>
    <oddFooter>&amp;L_x000D_&amp;1#&amp;"Calibri"&amp;8&amp;K008000 TLP:CLEAR | Público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C28"/>
  <sheetViews>
    <sheetView workbookViewId="0">
      <pane ySplit="1" topLeftCell="A23" activePane="bottomLeft" state="frozen"/>
      <selection pane="bottomLeft" activeCell="B20" sqref="B20:C20"/>
    </sheetView>
  </sheetViews>
  <sheetFormatPr baseColWidth="10" defaultColWidth="9.33203125" defaultRowHeight="14" x14ac:dyDescent="0.2"/>
  <cols>
    <col min="1" max="1" width="9.33203125" style="165"/>
    <col min="2" max="2" width="65.5" style="156" bestFit="1" customWidth="1"/>
    <col min="3" max="3" width="136.6640625" style="156" customWidth="1"/>
    <col min="4" max="16384" width="9.33203125" style="165"/>
  </cols>
  <sheetData>
    <row r="1" spans="2:3" ht="15" thickBot="1" x14ac:dyDescent="0.25">
      <c r="B1" s="164" t="s">
        <v>9</v>
      </c>
    </row>
    <row r="2" spans="2:3" s="166" customFormat="1" ht="22" thickBot="1" x14ac:dyDescent="0.25">
      <c r="B2" s="654" t="s">
        <v>10</v>
      </c>
      <c r="C2" s="655"/>
    </row>
    <row r="3" spans="2:3" s="166" customFormat="1" ht="22" thickBot="1" x14ac:dyDescent="0.25">
      <c r="B3" s="656" t="s">
        <v>11</v>
      </c>
      <c r="C3" s="657"/>
    </row>
    <row r="4" spans="2:3" s="166" customFormat="1" ht="99.75" customHeight="1" thickBot="1" x14ac:dyDescent="0.25">
      <c r="B4" s="658" t="s">
        <v>12</v>
      </c>
      <c r="C4" s="659"/>
    </row>
    <row r="5" spans="2:3" s="166" customFormat="1" ht="357.75" customHeight="1" thickBot="1" x14ac:dyDescent="0.25">
      <c r="B5" s="647" t="s">
        <v>13</v>
      </c>
      <c r="C5" s="648"/>
    </row>
    <row r="6" spans="2:3" s="166" customFormat="1" ht="324.75" customHeight="1" thickBot="1" x14ac:dyDescent="0.25">
      <c r="B6" s="651" t="s">
        <v>14</v>
      </c>
      <c r="C6" s="652"/>
    </row>
    <row r="7" spans="2:3" s="166" customFormat="1" ht="111" customHeight="1" thickBot="1" x14ac:dyDescent="0.25">
      <c r="B7" s="649" t="s">
        <v>15</v>
      </c>
      <c r="C7" s="660"/>
    </row>
    <row r="8" spans="2:3" ht="312" customHeight="1" thickBot="1" x14ac:dyDescent="0.25">
      <c r="B8" s="647" t="s">
        <v>16</v>
      </c>
      <c r="C8" s="648"/>
    </row>
    <row r="9" spans="2:3" ht="155.25" customHeight="1" thickBot="1" x14ac:dyDescent="0.25">
      <c r="B9" s="651" t="s">
        <v>17</v>
      </c>
      <c r="C9" s="652"/>
    </row>
    <row r="10" spans="2:3" ht="22" thickBot="1" x14ac:dyDescent="0.25">
      <c r="B10" s="656" t="s">
        <v>18</v>
      </c>
      <c r="C10" s="657"/>
    </row>
    <row r="11" spans="2:3" ht="101.25" customHeight="1" thickBot="1" x14ac:dyDescent="0.25">
      <c r="B11" s="651" t="s">
        <v>19</v>
      </c>
      <c r="C11" s="652"/>
    </row>
    <row r="12" spans="2:3" ht="155.25" customHeight="1" thickBot="1" x14ac:dyDescent="0.25">
      <c r="B12" s="651" t="s">
        <v>20</v>
      </c>
      <c r="C12" s="652"/>
    </row>
    <row r="13" spans="2:3" ht="106.5" customHeight="1" thickBot="1" x14ac:dyDescent="0.25">
      <c r="B13" s="651" t="s">
        <v>21</v>
      </c>
      <c r="C13" s="652"/>
    </row>
    <row r="14" spans="2:3" ht="41.25" customHeight="1" thickBot="1" x14ac:dyDescent="0.25">
      <c r="B14" s="651" t="s">
        <v>22</v>
      </c>
      <c r="C14" s="652"/>
    </row>
    <row r="15" spans="2:3" s="166" customFormat="1" ht="15" thickBot="1" x14ac:dyDescent="0.25">
      <c r="B15" s="167" t="s">
        <v>23</v>
      </c>
      <c r="C15" s="168" t="s">
        <v>24</v>
      </c>
    </row>
    <row r="16" spans="2:3" ht="52.5" customHeight="1" thickBot="1" x14ac:dyDescent="0.25">
      <c r="B16" s="647" t="s">
        <v>25</v>
      </c>
      <c r="C16" s="653"/>
    </row>
    <row r="17" spans="2:3" ht="90" customHeight="1" thickBot="1" x14ac:dyDescent="0.25">
      <c r="B17" s="647" t="s">
        <v>26</v>
      </c>
      <c r="C17" s="648"/>
    </row>
    <row r="18" spans="2:3" s="166" customFormat="1" ht="393.75" customHeight="1" thickBot="1" x14ac:dyDescent="0.25">
      <c r="B18" s="651" t="s">
        <v>27</v>
      </c>
      <c r="C18" s="652"/>
    </row>
    <row r="19" spans="2:3" s="166" customFormat="1" ht="15" thickBot="1" x14ac:dyDescent="0.25">
      <c r="B19" s="167" t="s">
        <v>5</v>
      </c>
      <c r="C19" s="168" t="s">
        <v>28</v>
      </c>
    </row>
    <row r="20" spans="2:3" ht="72.75" customHeight="1" thickBot="1" x14ac:dyDescent="0.25">
      <c r="B20" s="647" t="s">
        <v>29</v>
      </c>
      <c r="C20" s="653"/>
    </row>
    <row r="21" spans="2:3" s="166" customFormat="1" ht="15" thickBot="1" x14ac:dyDescent="0.25">
      <c r="B21" s="167" t="s">
        <v>30</v>
      </c>
      <c r="C21" s="168" t="s">
        <v>31</v>
      </c>
    </row>
    <row r="22" spans="2:3" ht="116.25" customHeight="1" thickBot="1" x14ac:dyDescent="0.25">
      <c r="B22" s="647" t="s">
        <v>32</v>
      </c>
      <c r="C22" s="648"/>
    </row>
    <row r="23" spans="2:3" ht="63.75" customHeight="1" thickBot="1" x14ac:dyDescent="0.25">
      <c r="B23" s="647" t="s">
        <v>33</v>
      </c>
      <c r="C23" s="648"/>
    </row>
    <row r="24" spans="2:3" s="166" customFormat="1" ht="15" thickBot="1" x14ac:dyDescent="0.25">
      <c r="B24" s="359" t="s">
        <v>34</v>
      </c>
      <c r="C24" s="168" t="s">
        <v>35</v>
      </c>
    </row>
    <row r="25" spans="2:3" s="166" customFormat="1" ht="131.25" customHeight="1" thickBot="1" x14ac:dyDescent="0.25">
      <c r="B25" s="647" t="s">
        <v>36</v>
      </c>
      <c r="C25" s="648"/>
    </row>
    <row r="26" spans="2:3" s="166" customFormat="1" ht="253.5" customHeight="1" thickBot="1" x14ac:dyDescent="0.25">
      <c r="B26" s="649" t="s">
        <v>37</v>
      </c>
      <c r="C26" s="650"/>
    </row>
    <row r="27" spans="2:3" s="166" customFormat="1" ht="15" thickBot="1" x14ac:dyDescent="0.25">
      <c r="B27" s="359" t="s">
        <v>38</v>
      </c>
      <c r="C27" s="168" t="s">
        <v>39</v>
      </c>
    </row>
    <row r="28" spans="2:3" ht="150.75" customHeight="1" thickBot="1" x14ac:dyDescent="0.25">
      <c r="B28" s="647" t="s">
        <v>40</v>
      </c>
      <c r="C28" s="648"/>
    </row>
  </sheetData>
  <mergeCells count="22">
    <mergeCell ref="B2:C2"/>
    <mergeCell ref="B6:C6"/>
    <mergeCell ref="B14:C14"/>
    <mergeCell ref="B13:C13"/>
    <mergeCell ref="B12:C12"/>
    <mergeCell ref="B11:C11"/>
    <mergeCell ref="B10:C10"/>
    <mergeCell ref="B3:C3"/>
    <mergeCell ref="B4:C4"/>
    <mergeCell ref="B7:C7"/>
    <mergeCell ref="B5:C5"/>
    <mergeCell ref="B28:C28"/>
    <mergeCell ref="B22:C22"/>
    <mergeCell ref="B23:C23"/>
    <mergeCell ref="B8:C8"/>
    <mergeCell ref="B26:C26"/>
    <mergeCell ref="B9:C9"/>
    <mergeCell ref="B18:C18"/>
    <mergeCell ref="B16:C16"/>
    <mergeCell ref="B20:C20"/>
    <mergeCell ref="B17:C17"/>
    <mergeCell ref="B25:C25"/>
  </mergeCells>
  <hyperlinks>
    <hyperlink ref="B15" location="'Anexo 1 2018'!A1" display="Anexo 1 - Balanço Orçamentário" xr:uid="{00000000-0004-0000-0100-000000000000}"/>
    <hyperlink ref="B19" location="'Anexo 2 2018'!A1" display="Anexo 2 - Despesas por Função e Subfunção" xr:uid="{00000000-0004-0000-0100-000001000000}"/>
    <hyperlink ref="B21" location="'Anexo 3 2018'!A1" display="Anexo 3 - Receita Corrente Líquida" xr:uid="{00000000-0004-0000-0100-000002000000}"/>
    <hyperlink ref="B24" location="'Anexo 4 2018'!A1" display="Anexo 4 - Demonstrativo das Operações de Crédito" xr:uid="{00000000-0004-0000-0100-000003000000}"/>
    <hyperlink ref="B27" location="'Anexo 5 2018'!A1" display="Anexo 5 - Disponibilidade de Caixa e dos Restos a Pagar" xr:uid="{00000000-0004-0000-0100-000004000000}"/>
    <hyperlink ref="B1" location="INÍCIO!A1" display="Voltar ao Início" xr:uid="{00000000-0004-0000-0100-000005000000}"/>
  </hyperlinks>
  <pageMargins left="0.511811024" right="0.511811024" top="0.78740157499999996" bottom="0.78740157499999996" header="0.31496062000000002" footer="0.31496062000000002"/>
  <pageSetup paperSize="9" orientation="portrait" verticalDpi="0" r:id="rId1"/>
  <headerFooter>
    <oddFooter>&amp;L_x000D_&amp;1#&amp;"Calibri"&amp;8&amp;K008000 TLP:CLEAR | Público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1">
    <tabColor rgb="FF00B050"/>
  </sheetPr>
  <dimension ref="A1:E231"/>
  <sheetViews>
    <sheetView showGridLines="0" zoomScale="142" zoomScaleNormal="90" zoomScaleSheetLayoutView="100" workbookViewId="0">
      <pane xSplit="2" ySplit="1" topLeftCell="C22" activePane="bottomRight" state="frozen"/>
      <selection pane="topRight" activeCell="A3" sqref="A3:A13"/>
      <selection pane="bottomLeft" activeCell="A3" sqref="A3:A13"/>
      <selection pane="bottomRight" activeCell="C2" sqref="C2"/>
    </sheetView>
  </sheetViews>
  <sheetFormatPr baseColWidth="10" defaultColWidth="9.33203125" defaultRowHeight="10.25" customHeight="1" x14ac:dyDescent="0.2"/>
  <cols>
    <col min="1" max="1" width="46.5" style="482" customWidth="1"/>
    <col min="2" max="2" width="25.5" style="12" bestFit="1" customWidth="1"/>
    <col min="3" max="3" width="13.33203125" style="470" bestFit="1" customWidth="1"/>
    <col min="4" max="4" width="16.33203125" style="471" bestFit="1" customWidth="1"/>
    <col min="5" max="5" width="60.33203125" style="11" customWidth="1"/>
    <col min="6" max="16384" width="9.33203125" style="11"/>
  </cols>
  <sheetData>
    <row r="1" spans="1:5" ht="10.25" customHeight="1" x14ac:dyDescent="0.2">
      <c r="A1" s="469" t="s">
        <v>9</v>
      </c>
    </row>
    <row r="2" spans="1:5" s="12" customFormat="1" ht="10.25" customHeight="1" thickBot="1" x14ac:dyDescent="0.25">
      <c r="A2" s="469" t="s">
        <v>41</v>
      </c>
      <c r="C2" s="472"/>
      <c r="D2" s="473"/>
    </row>
    <row r="3" spans="1:5" ht="10.25" customHeight="1" x14ac:dyDescent="0.2">
      <c r="A3" s="697" t="s">
        <v>42</v>
      </c>
      <c r="B3" s="703" t="s">
        <v>43</v>
      </c>
      <c r="C3" s="474" t="s">
        <v>44</v>
      </c>
      <c r="D3" s="441">
        <v>25</v>
      </c>
      <c r="E3" s="442" t="s">
        <v>45</v>
      </c>
    </row>
    <row r="4" spans="1:5" ht="10.25" customHeight="1" x14ac:dyDescent="0.2">
      <c r="A4" s="698"/>
      <c r="B4" s="704"/>
      <c r="C4" s="475" t="s">
        <v>44</v>
      </c>
      <c r="D4" s="443">
        <v>27</v>
      </c>
      <c r="E4" s="444" t="s">
        <v>46</v>
      </c>
    </row>
    <row r="5" spans="1:5" ht="10.25" customHeight="1" x14ac:dyDescent="0.2">
      <c r="A5" s="698"/>
      <c r="B5" s="476" t="s">
        <v>47</v>
      </c>
      <c r="C5" s="475" t="s">
        <v>44</v>
      </c>
      <c r="D5" s="443" t="s">
        <v>48</v>
      </c>
      <c r="E5" s="444"/>
    </row>
    <row r="6" spans="1:5" ht="10.25" customHeight="1" thickBot="1" x14ac:dyDescent="0.25">
      <c r="A6" s="698"/>
      <c r="B6" s="477" t="s">
        <v>49</v>
      </c>
      <c r="C6" s="451" t="s">
        <v>44</v>
      </c>
      <c r="D6" s="447" t="s">
        <v>50</v>
      </c>
      <c r="E6" s="448"/>
    </row>
    <row r="7" spans="1:5" ht="10.25" customHeight="1" thickBot="1" x14ac:dyDescent="0.25">
      <c r="A7" s="698"/>
      <c r="B7" s="678" t="s">
        <v>51</v>
      </c>
      <c r="C7" s="679"/>
      <c r="D7" s="679"/>
      <c r="E7" s="680"/>
    </row>
    <row r="8" spans="1:5" ht="10.25" customHeight="1" x14ac:dyDescent="0.2">
      <c r="A8" s="698"/>
      <c r="B8" s="681" t="s">
        <v>52</v>
      </c>
      <c r="C8" s="682"/>
      <c r="D8" s="682"/>
      <c r="E8" s="683"/>
    </row>
    <row r="9" spans="1:5" ht="10.25" customHeight="1" x14ac:dyDescent="0.2">
      <c r="A9" s="698"/>
      <c r="B9" s="478" t="s">
        <v>53</v>
      </c>
      <c r="C9" s="475" t="s">
        <v>44</v>
      </c>
      <c r="D9" s="443">
        <v>73113</v>
      </c>
      <c r="E9" s="444"/>
    </row>
    <row r="10" spans="1:5" ht="10.25" customHeight="1" x14ac:dyDescent="0.2">
      <c r="A10" s="698"/>
      <c r="B10" s="478" t="s">
        <v>1050</v>
      </c>
      <c r="C10" s="475" t="s">
        <v>44</v>
      </c>
      <c r="D10" s="443">
        <v>201061</v>
      </c>
      <c r="E10" s="444"/>
    </row>
    <row r="11" spans="1:5" ht="10.25" customHeight="1" x14ac:dyDescent="0.2">
      <c r="A11" s="698"/>
      <c r="B11" s="478" t="s">
        <v>1051</v>
      </c>
      <c r="C11" s="475" t="s">
        <v>44</v>
      </c>
      <c r="D11" s="443" t="s">
        <v>1052</v>
      </c>
      <c r="E11" s="444" t="s">
        <v>1053</v>
      </c>
    </row>
    <row r="12" spans="1:5" ht="10.25" customHeight="1" thickBot="1" x14ac:dyDescent="0.25">
      <c r="A12" s="698"/>
      <c r="B12" s="480" t="s">
        <v>1051</v>
      </c>
      <c r="C12" s="451" t="s">
        <v>44</v>
      </c>
      <c r="D12" s="479" t="s">
        <v>1054</v>
      </c>
      <c r="E12" s="448" t="s">
        <v>1057</v>
      </c>
    </row>
    <row r="13" spans="1:5" ht="10.25" customHeight="1" thickBot="1" x14ac:dyDescent="0.25">
      <c r="A13" s="698"/>
      <c r="B13" s="920"/>
      <c r="C13" s="511"/>
      <c r="D13" s="921"/>
      <c r="E13" s="513"/>
    </row>
    <row r="14" spans="1:5" ht="10.25" customHeight="1" x14ac:dyDescent="0.2">
      <c r="A14" s="698"/>
      <c r="B14" s="681" t="s">
        <v>55</v>
      </c>
      <c r="C14" s="682"/>
      <c r="D14" s="682"/>
      <c r="E14" s="683"/>
    </row>
    <row r="15" spans="1:5" ht="10.25" customHeight="1" x14ac:dyDescent="0.2">
      <c r="A15" s="698"/>
      <c r="B15" s="478" t="s">
        <v>53</v>
      </c>
      <c r="C15" s="475" t="s">
        <v>44</v>
      </c>
      <c r="D15" s="443">
        <v>73113</v>
      </c>
      <c r="E15" s="444"/>
    </row>
    <row r="16" spans="1:5" ht="10.25" customHeight="1" x14ac:dyDescent="0.2">
      <c r="A16" s="698"/>
      <c r="B16" s="478" t="s">
        <v>1050</v>
      </c>
      <c r="C16" s="475" t="s">
        <v>44</v>
      </c>
      <c r="D16" s="443">
        <v>201063</v>
      </c>
      <c r="E16" s="444"/>
    </row>
    <row r="17" spans="1:5" ht="10.25" customHeight="1" x14ac:dyDescent="0.2">
      <c r="A17" s="698"/>
      <c r="B17" s="478" t="s">
        <v>1051</v>
      </c>
      <c r="C17" s="475" t="s">
        <v>44</v>
      </c>
      <c r="D17" s="443" t="s">
        <v>1052</v>
      </c>
      <c r="E17" s="444" t="s">
        <v>1053</v>
      </c>
    </row>
    <row r="18" spans="1:5" ht="10.25" customHeight="1" thickBot="1" x14ac:dyDescent="0.25">
      <c r="A18" s="698"/>
      <c r="B18" s="480" t="s">
        <v>1051</v>
      </c>
      <c r="C18" s="451" t="s">
        <v>44</v>
      </c>
      <c r="D18" s="479" t="s">
        <v>1054</v>
      </c>
      <c r="E18" s="448" t="s">
        <v>1057</v>
      </c>
    </row>
    <row r="19" spans="1:5" ht="10.25" customHeight="1" thickBot="1" x14ac:dyDescent="0.25">
      <c r="A19" s="698"/>
      <c r="B19" s="920"/>
      <c r="C19" s="511"/>
      <c r="D19" s="921"/>
      <c r="E19" s="513"/>
    </row>
    <row r="20" spans="1:5" ht="10.25" customHeight="1" x14ac:dyDescent="0.2">
      <c r="A20" s="698"/>
      <c r="B20" s="681" t="s">
        <v>56</v>
      </c>
      <c r="C20" s="682"/>
      <c r="D20" s="682"/>
      <c r="E20" s="683"/>
    </row>
    <row r="21" spans="1:5" ht="10.25" customHeight="1" thickBot="1" x14ac:dyDescent="0.25">
      <c r="A21" s="698"/>
      <c r="B21" s="480" t="s">
        <v>57</v>
      </c>
      <c r="C21" s="451" t="s">
        <v>44</v>
      </c>
      <c r="D21" s="447">
        <v>73901</v>
      </c>
      <c r="E21" s="448" t="s">
        <v>58</v>
      </c>
    </row>
    <row r="22" spans="1:5" ht="10.25" customHeight="1" x14ac:dyDescent="0.2">
      <c r="A22" s="698"/>
      <c r="B22" s="705" t="s">
        <v>59</v>
      </c>
      <c r="C22" s="706"/>
      <c r="D22" s="706"/>
      <c r="E22" s="707"/>
    </row>
    <row r="23" spans="1:5" ht="10.25" customHeight="1" x14ac:dyDescent="0.2">
      <c r="A23" s="698"/>
      <c r="B23" s="476" t="s">
        <v>60</v>
      </c>
      <c r="C23" s="475" t="s">
        <v>44</v>
      </c>
      <c r="D23" s="481" t="s">
        <v>61</v>
      </c>
      <c r="E23" s="444" t="s">
        <v>62</v>
      </c>
    </row>
    <row r="24" spans="1:5" ht="10.25" customHeight="1" x14ac:dyDescent="0.2">
      <c r="A24" s="698"/>
      <c r="B24" s="708" t="s">
        <v>63</v>
      </c>
      <c r="C24" s="475" t="s">
        <v>64</v>
      </c>
      <c r="D24" s="443">
        <v>34000</v>
      </c>
      <c r="E24" s="444" t="s">
        <v>65</v>
      </c>
    </row>
    <row r="25" spans="1:5" ht="10.25" customHeight="1" x14ac:dyDescent="0.2">
      <c r="A25" s="698"/>
      <c r="B25" s="709"/>
      <c r="C25" s="475" t="s">
        <v>64</v>
      </c>
      <c r="D25" s="443">
        <v>59000</v>
      </c>
      <c r="E25" s="444" t="s">
        <v>66</v>
      </c>
    </row>
    <row r="26" spans="1:5" ht="10.25" customHeight="1" x14ac:dyDescent="0.2">
      <c r="A26" s="698"/>
      <c r="B26" s="476" t="s">
        <v>67</v>
      </c>
      <c r="C26" s="475"/>
      <c r="D26" s="443"/>
      <c r="E26" s="444"/>
    </row>
    <row r="27" spans="1:5" ht="10.25" customHeight="1" x14ac:dyDescent="0.2">
      <c r="A27" s="698"/>
      <c r="B27" s="476" t="s">
        <v>68</v>
      </c>
      <c r="C27" s="475"/>
      <c r="D27" s="443"/>
      <c r="E27" s="444"/>
    </row>
    <row r="28" spans="1:5" ht="10.25" customHeight="1" x14ac:dyDescent="0.2">
      <c r="A28" s="698"/>
      <c r="B28" s="476" t="s">
        <v>69</v>
      </c>
      <c r="C28" s="475"/>
      <c r="D28" s="443"/>
      <c r="E28" s="444"/>
    </row>
    <row r="29" spans="1:5" ht="10.25" customHeight="1" thickBot="1" x14ac:dyDescent="0.25">
      <c r="A29" s="699"/>
      <c r="B29" s="477" t="s">
        <v>70</v>
      </c>
      <c r="C29" s="451"/>
      <c r="D29" s="447"/>
      <c r="E29" s="448"/>
    </row>
    <row r="30" spans="1:5" ht="10.25" customHeight="1" thickBot="1" x14ac:dyDescent="0.25"/>
    <row r="31" spans="1:5" s="483" customFormat="1" ht="10.25" customHeight="1" thickBot="1" x14ac:dyDescent="0.25">
      <c r="A31" s="700" t="s">
        <v>71</v>
      </c>
      <c r="B31" s="701"/>
      <c r="C31" s="701"/>
      <c r="D31" s="701"/>
      <c r="E31" s="702"/>
    </row>
    <row r="32" spans="1:5" s="12" customFormat="1" ht="10.25" customHeight="1" x14ac:dyDescent="0.2">
      <c r="A32" s="661" t="s">
        <v>72</v>
      </c>
      <c r="B32" s="484" t="s">
        <v>73</v>
      </c>
      <c r="C32" s="474" t="s">
        <v>44</v>
      </c>
      <c r="D32" s="485" t="s">
        <v>74</v>
      </c>
      <c r="E32" s="486" t="s">
        <v>75</v>
      </c>
    </row>
    <row r="33" spans="1:5" s="12" customFormat="1" ht="10.25" customHeight="1" x14ac:dyDescent="0.2">
      <c r="A33" s="662"/>
      <c r="B33" s="487" t="s">
        <v>76</v>
      </c>
      <c r="C33" s="475"/>
      <c r="D33" s="443"/>
      <c r="E33" s="444"/>
    </row>
    <row r="34" spans="1:5" s="12" customFormat="1" ht="10.25" customHeight="1" x14ac:dyDescent="0.2">
      <c r="A34" s="662"/>
      <c r="B34" s="487" t="s">
        <v>73</v>
      </c>
      <c r="C34" s="475" t="s">
        <v>44</v>
      </c>
      <c r="D34" s="481" t="s">
        <v>77</v>
      </c>
      <c r="E34" s="444" t="s">
        <v>78</v>
      </c>
    </row>
    <row r="35" spans="1:5" s="12" customFormat="1" ht="10.25" customHeight="1" thickBot="1" x14ac:dyDescent="0.25">
      <c r="A35" s="662"/>
      <c r="B35" s="488" t="s">
        <v>79</v>
      </c>
      <c r="C35" s="489" t="s">
        <v>44</v>
      </c>
      <c r="D35" s="490" t="s">
        <v>80</v>
      </c>
      <c r="E35" s="446" t="s">
        <v>81</v>
      </c>
    </row>
    <row r="36" spans="1:5" s="12" customFormat="1" ht="10.25" customHeight="1" thickBot="1" x14ac:dyDescent="0.25">
      <c r="A36" s="491" t="s">
        <v>82</v>
      </c>
      <c r="B36" s="692"/>
      <c r="C36" s="692"/>
      <c r="D36" s="692"/>
      <c r="E36" s="693"/>
    </row>
    <row r="37" spans="1:5" s="12" customFormat="1" ht="10.25" customHeight="1" x14ac:dyDescent="0.2">
      <c r="A37" s="694" t="s">
        <v>83</v>
      </c>
      <c r="B37" s="525" t="s">
        <v>73</v>
      </c>
      <c r="C37" s="474" t="s">
        <v>44</v>
      </c>
      <c r="D37" s="485" t="s">
        <v>74</v>
      </c>
      <c r="E37" s="486" t="s">
        <v>75</v>
      </c>
    </row>
    <row r="38" spans="1:5" s="12" customFormat="1" ht="10.25" customHeight="1" x14ac:dyDescent="0.2">
      <c r="A38" s="667"/>
      <c r="B38" s="691" t="s">
        <v>79</v>
      </c>
      <c r="C38" s="493" t="s">
        <v>64</v>
      </c>
      <c r="D38" s="481" t="s">
        <v>84</v>
      </c>
      <c r="E38" s="444" t="s">
        <v>85</v>
      </c>
    </row>
    <row r="39" spans="1:5" s="12" customFormat="1" ht="10.25" customHeight="1" x14ac:dyDescent="0.2">
      <c r="A39" s="667"/>
      <c r="B39" s="691"/>
      <c r="C39" s="493" t="s">
        <v>64</v>
      </c>
      <c r="D39" s="481" t="s">
        <v>86</v>
      </c>
      <c r="E39" s="444" t="s">
        <v>87</v>
      </c>
    </row>
    <row r="40" spans="1:5" s="12" customFormat="1" ht="10.25" customHeight="1" x14ac:dyDescent="0.2">
      <c r="A40" s="667"/>
      <c r="B40" s="691"/>
      <c r="C40" s="493" t="s">
        <v>64</v>
      </c>
      <c r="D40" s="443">
        <v>34</v>
      </c>
      <c r="E40" s="444" t="s">
        <v>81</v>
      </c>
    </row>
    <row r="41" spans="1:5" s="12" customFormat="1" ht="10.25" customHeight="1" x14ac:dyDescent="0.2">
      <c r="A41" s="667"/>
      <c r="B41" s="527" t="s">
        <v>88</v>
      </c>
      <c r="C41" s="495" t="s">
        <v>64</v>
      </c>
      <c r="D41" s="426" t="s">
        <v>89</v>
      </c>
      <c r="E41" s="444"/>
    </row>
    <row r="42" spans="1:5" s="12" customFormat="1" ht="10.25" customHeight="1" x14ac:dyDescent="0.2">
      <c r="A42" s="667"/>
      <c r="B42" s="527"/>
      <c r="C42" s="495" t="s">
        <v>64</v>
      </c>
      <c r="D42" s="689" t="s">
        <v>90</v>
      </c>
      <c r="E42" s="690"/>
    </row>
    <row r="43" spans="1:5" s="12" customFormat="1" ht="10.25" customHeight="1" x14ac:dyDescent="0.2">
      <c r="A43" s="667"/>
      <c r="B43" s="527"/>
      <c r="C43" s="495" t="s">
        <v>64</v>
      </c>
      <c r="D43" s="689" t="s">
        <v>91</v>
      </c>
      <c r="E43" s="690"/>
    </row>
    <row r="44" spans="1:5" s="12" customFormat="1" ht="10.25" customHeight="1" x14ac:dyDescent="0.2">
      <c r="A44" s="667"/>
      <c r="B44" s="527" t="s">
        <v>67</v>
      </c>
      <c r="C44" s="495"/>
      <c r="D44" s="443"/>
      <c r="E44" s="444"/>
    </row>
    <row r="45" spans="1:5" s="12" customFormat="1" ht="10.25" customHeight="1" x14ac:dyDescent="0.2">
      <c r="A45" s="667"/>
      <c r="B45" s="526" t="s">
        <v>73</v>
      </c>
      <c r="C45" s="475" t="s">
        <v>44</v>
      </c>
      <c r="D45" s="481" t="s">
        <v>74</v>
      </c>
      <c r="E45" s="496" t="s">
        <v>75</v>
      </c>
    </row>
    <row r="46" spans="1:5" s="12" customFormat="1" ht="10.25" customHeight="1" x14ac:dyDescent="0.2">
      <c r="A46" s="667"/>
      <c r="B46" s="691" t="s">
        <v>79</v>
      </c>
      <c r="C46" s="493" t="s">
        <v>44</v>
      </c>
      <c r="D46" s="481" t="s">
        <v>118</v>
      </c>
      <c r="E46" s="444" t="s">
        <v>119</v>
      </c>
    </row>
    <row r="47" spans="1:5" s="12" customFormat="1" ht="10.25" customHeight="1" x14ac:dyDescent="0.2">
      <c r="A47" s="667"/>
      <c r="B47" s="691"/>
      <c r="C47" s="493" t="s">
        <v>44</v>
      </c>
      <c r="D47" s="481">
        <v>13</v>
      </c>
      <c r="E47" s="444" t="s">
        <v>89</v>
      </c>
    </row>
    <row r="48" spans="1:5" s="12" customFormat="1" ht="10.25" customHeight="1" x14ac:dyDescent="0.2">
      <c r="A48" s="667"/>
      <c r="B48" s="526" t="s">
        <v>76</v>
      </c>
      <c r="C48" s="475"/>
      <c r="D48" s="443"/>
      <c r="E48" s="444"/>
    </row>
    <row r="49" spans="1:5" s="12" customFormat="1" ht="10.25" customHeight="1" x14ac:dyDescent="0.2">
      <c r="A49" s="667"/>
      <c r="B49" s="691" t="s">
        <v>92</v>
      </c>
      <c r="C49" s="475" t="s">
        <v>44</v>
      </c>
      <c r="D49" s="481">
        <v>31909213</v>
      </c>
      <c r="E49" s="496" t="s">
        <v>89</v>
      </c>
    </row>
    <row r="50" spans="1:5" s="12" customFormat="1" ht="10.25" customHeight="1" x14ac:dyDescent="0.2">
      <c r="A50" s="667"/>
      <c r="B50" s="691"/>
      <c r="C50" s="495" t="s">
        <v>44</v>
      </c>
      <c r="D50" s="443">
        <v>31919213</v>
      </c>
      <c r="E50" s="444" t="s">
        <v>89</v>
      </c>
    </row>
    <row r="51" spans="1:5" s="12" customFormat="1" ht="10.25" customHeight="1" x14ac:dyDescent="0.2">
      <c r="A51" s="667"/>
      <c r="B51" s="691"/>
      <c r="C51" s="495" t="s">
        <v>44</v>
      </c>
      <c r="D51" s="443">
        <v>31909207</v>
      </c>
      <c r="E51" s="444" t="s">
        <v>119</v>
      </c>
    </row>
    <row r="52" spans="1:5" s="12" customFormat="1" ht="10.25" customHeight="1" x14ac:dyDescent="0.2">
      <c r="A52" s="667"/>
      <c r="B52" s="527" t="s">
        <v>67</v>
      </c>
      <c r="C52" s="495"/>
      <c r="D52" s="443"/>
      <c r="E52" s="444"/>
    </row>
    <row r="53" spans="1:5" s="12" customFormat="1" ht="10.25" customHeight="1" x14ac:dyDescent="0.2">
      <c r="A53" s="667"/>
      <c r="B53" s="526" t="s">
        <v>73</v>
      </c>
      <c r="C53" s="475" t="s">
        <v>44</v>
      </c>
      <c r="D53" s="481" t="s">
        <v>74</v>
      </c>
      <c r="E53" s="496" t="s">
        <v>75</v>
      </c>
    </row>
    <row r="54" spans="1:5" s="12" customFormat="1" ht="10.25" customHeight="1" x14ac:dyDescent="0.2">
      <c r="A54" s="667"/>
      <c r="B54" s="695" t="s">
        <v>92</v>
      </c>
      <c r="C54" s="495" t="s">
        <v>44</v>
      </c>
      <c r="D54" s="500" t="s">
        <v>93</v>
      </c>
      <c r="E54" s="501"/>
    </row>
    <row r="55" spans="1:5" s="12" customFormat="1" ht="10.25" customHeight="1" x14ac:dyDescent="0.2">
      <c r="A55" s="667"/>
      <c r="B55" s="695"/>
      <c r="C55" s="495" t="s">
        <v>44</v>
      </c>
      <c r="D55" s="500" t="s">
        <v>94</v>
      </c>
      <c r="E55" s="501"/>
    </row>
    <row r="56" spans="1:5" s="12" customFormat="1" ht="10.25" customHeight="1" x14ac:dyDescent="0.2">
      <c r="A56" s="667"/>
      <c r="B56" s="695"/>
      <c r="C56" s="495" t="s">
        <v>95</v>
      </c>
      <c r="D56" s="502" t="s">
        <v>96</v>
      </c>
      <c r="E56" s="501"/>
    </row>
    <row r="57" spans="1:5" s="12" customFormat="1" ht="10.25" customHeight="1" x14ac:dyDescent="0.2">
      <c r="A57" s="667"/>
      <c r="B57" s="528"/>
      <c r="C57" s="495" t="s">
        <v>64</v>
      </c>
      <c r="D57" s="689" t="s">
        <v>91</v>
      </c>
      <c r="E57" s="690"/>
    </row>
    <row r="58" spans="1:5" s="12" customFormat="1" ht="10.25" customHeight="1" x14ac:dyDescent="0.2">
      <c r="A58" s="667"/>
      <c r="B58" s="527" t="s">
        <v>67</v>
      </c>
      <c r="C58" s="495"/>
      <c r="D58" s="443"/>
      <c r="E58" s="444"/>
    </row>
    <row r="59" spans="1:5" s="12" customFormat="1" ht="10.25" customHeight="1" x14ac:dyDescent="0.2">
      <c r="A59" s="667"/>
      <c r="B59" s="526" t="s">
        <v>73</v>
      </c>
      <c r="C59" s="475" t="s">
        <v>44</v>
      </c>
      <c r="D59" s="481" t="s">
        <v>74</v>
      </c>
      <c r="E59" s="496" t="s">
        <v>75</v>
      </c>
    </row>
    <row r="60" spans="1:5" s="12" customFormat="1" ht="10.25" customHeight="1" x14ac:dyDescent="0.2">
      <c r="A60" s="667"/>
      <c r="B60" s="526" t="s">
        <v>79</v>
      </c>
      <c r="C60" s="493" t="s">
        <v>44</v>
      </c>
      <c r="D60" s="481" t="s">
        <v>97</v>
      </c>
      <c r="E60" s="444" t="s">
        <v>98</v>
      </c>
    </row>
    <row r="61" spans="1:5" s="12" customFormat="1" ht="10.25" customHeight="1" x14ac:dyDescent="0.2">
      <c r="A61" s="667"/>
      <c r="B61" s="695" t="s">
        <v>99</v>
      </c>
      <c r="C61" s="495" t="s">
        <v>95</v>
      </c>
      <c r="D61" s="502" t="s">
        <v>100</v>
      </c>
      <c r="E61" s="501"/>
    </row>
    <row r="62" spans="1:5" s="12" customFormat="1" ht="10.25" customHeight="1" x14ac:dyDescent="0.2">
      <c r="A62" s="667"/>
      <c r="B62" s="695"/>
      <c r="C62" s="495" t="s">
        <v>95</v>
      </c>
      <c r="D62" s="502" t="s">
        <v>101</v>
      </c>
      <c r="E62" s="501"/>
    </row>
    <row r="63" spans="1:5" s="12" customFormat="1" ht="10.25" customHeight="1" x14ac:dyDescent="0.2">
      <c r="A63" s="667"/>
      <c r="B63" s="695"/>
      <c r="C63" s="495" t="s">
        <v>95</v>
      </c>
      <c r="D63" s="502" t="s">
        <v>102</v>
      </c>
      <c r="E63" s="501"/>
    </row>
    <row r="64" spans="1:5" s="12" customFormat="1" ht="10.25" customHeight="1" x14ac:dyDescent="0.2">
      <c r="A64" s="667"/>
      <c r="B64" s="695"/>
      <c r="C64" s="495" t="s">
        <v>95</v>
      </c>
      <c r="D64" s="502" t="s">
        <v>103</v>
      </c>
      <c r="E64" s="501"/>
    </row>
    <row r="65" spans="1:5" s="12" customFormat="1" ht="10.25" customHeight="1" x14ac:dyDescent="0.2">
      <c r="A65" s="667"/>
      <c r="B65" s="527" t="s">
        <v>67</v>
      </c>
      <c r="C65" s="495"/>
      <c r="D65" s="443"/>
      <c r="E65" s="444"/>
    </row>
    <row r="66" spans="1:5" s="12" customFormat="1" ht="10.25" customHeight="1" x14ac:dyDescent="0.2">
      <c r="A66" s="667"/>
      <c r="B66" s="695" t="s">
        <v>99</v>
      </c>
      <c r="C66" s="475" t="s">
        <v>104</v>
      </c>
      <c r="D66" s="443" t="s">
        <v>105</v>
      </c>
      <c r="E66" s="444"/>
    </row>
    <row r="67" spans="1:5" s="12" customFormat="1" ht="10.25" customHeight="1" x14ac:dyDescent="0.2">
      <c r="A67" s="667"/>
      <c r="B67" s="695"/>
      <c r="C67" s="475" t="s">
        <v>104</v>
      </c>
      <c r="D67" s="443" t="s">
        <v>106</v>
      </c>
      <c r="E67" s="444"/>
    </row>
    <row r="68" spans="1:5" s="12" customFormat="1" ht="10.25" customHeight="1" x14ac:dyDescent="0.2">
      <c r="A68" s="667"/>
      <c r="B68" s="695"/>
      <c r="C68" s="475" t="s">
        <v>104</v>
      </c>
      <c r="D68" s="443" t="s">
        <v>107</v>
      </c>
      <c r="E68" s="444"/>
    </row>
    <row r="69" spans="1:5" s="12" customFormat="1" ht="10.25" customHeight="1" x14ac:dyDescent="0.2">
      <c r="A69" s="667"/>
      <c r="B69" s="695"/>
      <c r="C69" s="475" t="s">
        <v>104</v>
      </c>
      <c r="D69" s="443" t="s">
        <v>108</v>
      </c>
      <c r="E69" s="444"/>
    </row>
    <row r="70" spans="1:5" s="12" customFormat="1" ht="10.25" customHeight="1" x14ac:dyDescent="0.2">
      <c r="A70" s="667"/>
      <c r="B70" s="695"/>
      <c r="C70" s="475" t="s">
        <v>104</v>
      </c>
      <c r="D70" s="443" t="s">
        <v>109</v>
      </c>
      <c r="E70" s="444"/>
    </row>
    <row r="71" spans="1:5" s="12" customFormat="1" ht="10.25" customHeight="1" x14ac:dyDescent="0.2">
      <c r="A71" s="667"/>
      <c r="B71" s="691" t="s">
        <v>79</v>
      </c>
      <c r="C71" s="475" t="s">
        <v>44</v>
      </c>
      <c r="D71" s="481" t="s">
        <v>97</v>
      </c>
      <c r="E71" s="444" t="s">
        <v>98</v>
      </c>
    </row>
    <row r="72" spans="1:5" s="12" customFormat="1" ht="10.25" customHeight="1" x14ac:dyDescent="0.2">
      <c r="A72" s="667"/>
      <c r="B72" s="691"/>
      <c r="C72" s="475" t="s">
        <v>44</v>
      </c>
      <c r="D72" s="481" t="s">
        <v>110</v>
      </c>
      <c r="E72" s="444" t="s">
        <v>111</v>
      </c>
    </row>
    <row r="73" spans="1:5" s="12" customFormat="1" ht="10.25" customHeight="1" x14ac:dyDescent="0.2">
      <c r="A73" s="667"/>
      <c r="B73" s="691"/>
      <c r="C73" s="475" t="s">
        <v>44</v>
      </c>
      <c r="D73" s="481" t="s">
        <v>54</v>
      </c>
      <c r="E73" s="444" t="s">
        <v>112</v>
      </c>
    </row>
    <row r="74" spans="1:5" s="12" customFormat="1" ht="10.25" customHeight="1" x14ac:dyDescent="0.2">
      <c r="A74" s="667"/>
      <c r="B74" s="691"/>
      <c r="C74" s="475" t="s">
        <v>44</v>
      </c>
      <c r="D74" s="443">
        <v>17</v>
      </c>
      <c r="E74" s="444" t="s">
        <v>113</v>
      </c>
    </row>
    <row r="75" spans="1:5" s="12" customFormat="1" ht="10.25" customHeight="1" x14ac:dyDescent="0.2">
      <c r="A75" s="667"/>
      <c r="B75" s="691"/>
      <c r="C75" s="475" t="s">
        <v>44</v>
      </c>
      <c r="D75" s="443">
        <v>91</v>
      </c>
      <c r="E75" s="444" t="s">
        <v>114</v>
      </c>
    </row>
    <row r="76" spans="1:5" s="12" customFormat="1" ht="10.25" customHeight="1" x14ac:dyDescent="0.2">
      <c r="A76" s="667"/>
      <c r="B76" s="691"/>
      <c r="C76" s="475" t="s">
        <v>44</v>
      </c>
      <c r="D76" s="443">
        <v>92</v>
      </c>
      <c r="E76" s="444" t="s">
        <v>115</v>
      </c>
    </row>
    <row r="77" spans="1:5" s="12" customFormat="1" ht="10.25" customHeight="1" x14ac:dyDescent="0.2">
      <c r="A77" s="667"/>
      <c r="B77" s="691"/>
      <c r="C77" s="475" t="s">
        <v>44</v>
      </c>
      <c r="D77" s="443">
        <v>94</v>
      </c>
      <c r="E77" s="444" t="s">
        <v>116</v>
      </c>
    </row>
    <row r="78" spans="1:5" s="12" customFormat="1" ht="10.25" customHeight="1" x14ac:dyDescent="0.2">
      <c r="A78" s="667"/>
      <c r="B78" s="527" t="s">
        <v>67</v>
      </c>
      <c r="C78" s="495"/>
      <c r="D78" s="443"/>
      <c r="E78" s="444"/>
    </row>
    <row r="79" spans="1:5" s="12" customFormat="1" ht="10.25" customHeight="1" x14ac:dyDescent="0.2">
      <c r="A79" s="667"/>
      <c r="B79" s="695" t="s">
        <v>99</v>
      </c>
      <c r="C79" s="475" t="s">
        <v>44</v>
      </c>
      <c r="D79" s="443">
        <v>31900407</v>
      </c>
      <c r="E79" s="444" t="s">
        <v>1063</v>
      </c>
    </row>
    <row r="80" spans="1:5" s="12" customFormat="1" ht="10.25" customHeight="1" x14ac:dyDescent="0.2">
      <c r="A80" s="667"/>
      <c r="B80" s="695"/>
      <c r="C80" s="475" t="s">
        <v>44</v>
      </c>
      <c r="D80" s="443">
        <v>31901205</v>
      </c>
      <c r="E80" s="444" t="s">
        <v>1064</v>
      </c>
    </row>
    <row r="81" spans="1:5" s="12" customFormat="1" ht="10.25" customHeight="1" x14ac:dyDescent="0.2">
      <c r="A81" s="667"/>
      <c r="B81" s="695"/>
      <c r="C81" s="475" t="s">
        <v>44</v>
      </c>
      <c r="D81" s="443">
        <v>31901601</v>
      </c>
      <c r="E81" s="444" t="s">
        <v>1065</v>
      </c>
    </row>
    <row r="82" spans="1:5" s="12" customFormat="1" ht="10.25" customHeight="1" x14ac:dyDescent="0.2">
      <c r="A82" s="667"/>
      <c r="B82" s="695"/>
      <c r="C82" s="475" t="s">
        <v>44</v>
      </c>
      <c r="D82" s="443">
        <v>31901111</v>
      </c>
      <c r="E82" s="444" t="s">
        <v>1066</v>
      </c>
    </row>
    <row r="83" spans="1:5" s="12" customFormat="1" ht="10.25" customHeight="1" thickBot="1" x14ac:dyDescent="0.25">
      <c r="A83" s="667"/>
      <c r="B83" s="696"/>
      <c r="C83" s="451" t="s">
        <v>44</v>
      </c>
      <c r="D83" s="447">
        <v>31901151</v>
      </c>
      <c r="E83" s="448" t="s">
        <v>1067</v>
      </c>
    </row>
    <row r="84" spans="1:5" s="12" customFormat="1" ht="10.25" customHeight="1" x14ac:dyDescent="0.2">
      <c r="A84" s="661" t="s">
        <v>117</v>
      </c>
      <c r="B84" s="494" t="s">
        <v>73</v>
      </c>
      <c r="C84" s="520" t="s">
        <v>44</v>
      </c>
      <c r="D84" s="523" t="s">
        <v>74</v>
      </c>
      <c r="E84" s="524" t="s">
        <v>75</v>
      </c>
    </row>
    <row r="85" spans="1:5" s="12" customFormat="1" ht="10.25" customHeight="1" x14ac:dyDescent="0.2">
      <c r="A85" s="662"/>
      <c r="B85" s="672" t="s">
        <v>79</v>
      </c>
      <c r="C85" s="493" t="s">
        <v>44</v>
      </c>
      <c r="D85" s="481" t="s">
        <v>118</v>
      </c>
      <c r="E85" s="444" t="s">
        <v>119</v>
      </c>
    </row>
    <row r="86" spans="1:5" s="12" customFormat="1" ht="10.25" customHeight="1" x14ac:dyDescent="0.2">
      <c r="A86" s="662"/>
      <c r="B86" s="675"/>
      <c r="C86" s="493" t="s">
        <v>44</v>
      </c>
      <c r="D86" s="481">
        <v>13</v>
      </c>
      <c r="E86" s="444" t="s">
        <v>89</v>
      </c>
    </row>
    <row r="87" spans="1:5" s="12" customFormat="1" ht="10.25" customHeight="1" x14ac:dyDescent="0.2">
      <c r="A87" s="662"/>
      <c r="B87" s="487" t="s">
        <v>76</v>
      </c>
      <c r="C87" s="475"/>
      <c r="D87" s="443"/>
      <c r="E87" s="444"/>
    </row>
    <row r="88" spans="1:5" s="12" customFormat="1" ht="10.25" customHeight="1" x14ac:dyDescent="0.2">
      <c r="A88" s="662"/>
      <c r="B88" s="672" t="s">
        <v>92</v>
      </c>
      <c r="C88" s="475" t="s">
        <v>44</v>
      </c>
      <c r="D88" s="481">
        <v>31909213</v>
      </c>
      <c r="E88" s="496" t="s">
        <v>89</v>
      </c>
    </row>
    <row r="89" spans="1:5" s="12" customFormat="1" ht="10.25" customHeight="1" x14ac:dyDescent="0.2">
      <c r="A89" s="662"/>
      <c r="B89" s="673"/>
      <c r="C89" s="495" t="s">
        <v>44</v>
      </c>
      <c r="D89" s="443">
        <v>31919213</v>
      </c>
      <c r="E89" s="444" t="s">
        <v>89</v>
      </c>
    </row>
    <row r="90" spans="1:5" s="12" customFormat="1" ht="10.25" customHeight="1" thickBot="1" x14ac:dyDescent="0.25">
      <c r="A90" s="663"/>
      <c r="B90" s="674"/>
      <c r="C90" s="498" t="s">
        <v>44</v>
      </c>
      <c r="D90" s="447">
        <v>31909207</v>
      </c>
      <c r="E90" s="448" t="s">
        <v>119</v>
      </c>
    </row>
    <row r="91" spans="1:5" s="483" customFormat="1" ht="10.25" customHeight="1" x14ac:dyDescent="0.2">
      <c r="A91" s="661" t="s">
        <v>120</v>
      </c>
      <c r="B91" s="492" t="s">
        <v>73</v>
      </c>
      <c r="C91" s="474" t="s">
        <v>44</v>
      </c>
      <c r="D91" s="485" t="s">
        <v>74</v>
      </c>
      <c r="E91" s="486" t="s">
        <v>75</v>
      </c>
    </row>
    <row r="92" spans="1:5" s="483" customFormat="1" ht="10.25" customHeight="1" x14ac:dyDescent="0.2">
      <c r="A92" s="662"/>
      <c r="B92" s="664" t="s">
        <v>92</v>
      </c>
      <c r="C92" s="495" t="s">
        <v>44</v>
      </c>
      <c r="D92" s="500" t="s">
        <v>93</v>
      </c>
      <c r="E92" s="501"/>
    </row>
    <row r="93" spans="1:5" s="483" customFormat="1" ht="10.25" customHeight="1" x14ac:dyDescent="0.2">
      <c r="A93" s="662"/>
      <c r="B93" s="665"/>
      <c r="C93" s="495" t="s">
        <v>44</v>
      </c>
      <c r="D93" s="500" t="s">
        <v>94</v>
      </c>
      <c r="E93" s="501"/>
    </row>
    <row r="94" spans="1:5" s="483" customFormat="1" ht="10.25" hidden="1" customHeight="1" x14ac:dyDescent="0.2">
      <c r="A94" s="662"/>
      <c r="B94" s="665"/>
      <c r="C94" s="495" t="s">
        <v>95</v>
      </c>
      <c r="D94" s="502" t="s">
        <v>121</v>
      </c>
      <c r="E94" s="501"/>
    </row>
    <row r="95" spans="1:5" s="483" customFormat="1" ht="10.25" hidden="1" customHeight="1" x14ac:dyDescent="0.2">
      <c r="A95" s="662"/>
      <c r="B95" s="665"/>
      <c r="C95" s="495" t="s">
        <v>95</v>
      </c>
      <c r="D95" s="502" t="s">
        <v>122</v>
      </c>
      <c r="E95" s="501"/>
    </row>
    <row r="96" spans="1:5" s="483" customFormat="1" ht="10.25" customHeight="1" thickBot="1" x14ac:dyDescent="0.25">
      <c r="A96" s="662"/>
      <c r="B96" s="665"/>
      <c r="C96" s="495" t="s">
        <v>95</v>
      </c>
      <c r="D96" s="502" t="s">
        <v>96</v>
      </c>
      <c r="E96" s="501"/>
    </row>
    <row r="97" spans="1:5" s="483" customFormat="1" ht="10.25" hidden="1" customHeight="1" x14ac:dyDescent="0.2">
      <c r="A97" s="662"/>
      <c r="B97" s="665"/>
      <c r="C97" s="495" t="s">
        <v>95</v>
      </c>
      <c r="D97" s="502" t="s">
        <v>123</v>
      </c>
      <c r="E97" s="501"/>
    </row>
    <row r="98" spans="1:5" s="483" customFormat="1" ht="10.25" hidden="1" customHeight="1" thickBot="1" x14ac:dyDescent="0.25">
      <c r="A98" s="663"/>
      <c r="B98" s="666"/>
      <c r="C98" s="498" t="s">
        <v>95</v>
      </c>
      <c r="D98" s="503" t="s">
        <v>124</v>
      </c>
      <c r="E98" s="504"/>
    </row>
    <row r="99" spans="1:5" s="483" customFormat="1" ht="10.25" customHeight="1" thickBot="1" x14ac:dyDescent="0.25">
      <c r="A99" s="491" t="s">
        <v>125</v>
      </c>
      <c r="B99" s="676"/>
      <c r="C99" s="676"/>
      <c r="D99" s="676"/>
      <c r="E99" s="677"/>
    </row>
    <row r="100" spans="1:5" s="12" customFormat="1" ht="10.25" customHeight="1" x14ac:dyDescent="0.2">
      <c r="A100" s="661" t="s">
        <v>126</v>
      </c>
      <c r="B100" s="492" t="s">
        <v>73</v>
      </c>
      <c r="C100" s="474" t="s">
        <v>44</v>
      </c>
      <c r="D100" s="485" t="s">
        <v>74</v>
      </c>
      <c r="E100" s="486" t="s">
        <v>75</v>
      </c>
    </row>
    <row r="101" spans="1:5" s="12" customFormat="1" ht="10.25" customHeight="1" x14ac:dyDescent="0.2">
      <c r="A101" s="662"/>
      <c r="B101" s="487" t="s">
        <v>79</v>
      </c>
      <c r="C101" s="493" t="s">
        <v>44</v>
      </c>
      <c r="D101" s="481" t="s">
        <v>84</v>
      </c>
      <c r="E101" s="444" t="s">
        <v>85</v>
      </c>
    </row>
    <row r="102" spans="1:5" s="12" customFormat="1" ht="10.25" customHeight="1" x14ac:dyDescent="0.2">
      <c r="A102" s="662"/>
      <c r="B102" s="487" t="s">
        <v>76</v>
      </c>
      <c r="C102" s="475"/>
      <c r="D102" s="443"/>
      <c r="E102" s="444"/>
    </row>
    <row r="103" spans="1:5" s="12" customFormat="1" ht="10.25" customHeight="1" x14ac:dyDescent="0.2">
      <c r="A103" s="662"/>
      <c r="B103" s="487" t="s">
        <v>73</v>
      </c>
      <c r="C103" s="475" t="s">
        <v>44</v>
      </c>
      <c r="D103" s="481" t="s">
        <v>74</v>
      </c>
      <c r="E103" s="496" t="s">
        <v>75</v>
      </c>
    </row>
    <row r="104" spans="1:5" s="12" customFormat="1" ht="10.25" customHeight="1" x14ac:dyDescent="0.2">
      <c r="A104" s="662"/>
      <c r="B104" s="672" t="s">
        <v>99</v>
      </c>
      <c r="C104" s="475" t="s">
        <v>44</v>
      </c>
      <c r="D104" s="443">
        <v>31901702</v>
      </c>
      <c r="E104" s="444" t="s">
        <v>127</v>
      </c>
    </row>
    <row r="105" spans="1:5" s="12" customFormat="1" ht="10.25" customHeight="1" x14ac:dyDescent="0.2">
      <c r="A105" s="662"/>
      <c r="B105" s="673"/>
      <c r="C105" s="475"/>
      <c r="D105" s="443">
        <v>31909109</v>
      </c>
      <c r="E105" s="444" t="s">
        <v>128</v>
      </c>
    </row>
    <row r="106" spans="1:5" s="12" customFormat="1" ht="10.25" customHeight="1" x14ac:dyDescent="0.2">
      <c r="A106" s="662"/>
      <c r="B106" s="673"/>
      <c r="C106" s="475"/>
      <c r="D106" s="443">
        <v>31909112</v>
      </c>
      <c r="E106" s="444" t="s">
        <v>129</v>
      </c>
    </row>
    <row r="107" spans="1:5" s="12" customFormat="1" ht="10.25" customHeight="1" x14ac:dyDescent="0.2">
      <c r="A107" s="662"/>
      <c r="B107" s="673"/>
      <c r="C107" s="475"/>
      <c r="D107" s="443">
        <v>31909115</v>
      </c>
      <c r="E107" s="444" t="s">
        <v>130</v>
      </c>
    </row>
    <row r="108" spans="1:5" s="12" customFormat="1" ht="10.25" customHeight="1" x14ac:dyDescent="0.2">
      <c r="A108" s="662"/>
      <c r="B108" s="673"/>
      <c r="C108" s="475"/>
      <c r="D108" s="443">
        <v>31909118</v>
      </c>
      <c r="E108" s="444" t="s">
        <v>131</v>
      </c>
    </row>
    <row r="109" spans="1:5" s="12" customFormat="1" ht="10.25" customHeight="1" x14ac:dyDescent="0.2">
      <c r="A109" s="662"/>
      <c r="B109" s="673"/>
      <c r="C109" s="475"/>
      <c r="D109" s="443">
        <v>31909123</v>
      </c>
      <c r="E109" s="444" t="s">
        <v>132</v>
      </c>
    </row>
    <row r="110" spans="1:5" s="12" customFormat="1" ht="10.25" customHeight="1" x14ac:dyDescent="0.2">
      <c r="A110" s="662"/>
      <c r="B110" s="673"/>
      <c r="C110" s="475"/>
      <c r="D110" s="443">
        <v>31909124</v>
      </c>
      <c r="E110" s="444" t="s">
        <v>133</v>
      </c>
    </row>
    <row r="111" spans="1:5" s="12" customFormat="1" ht="10.25" customHeight="1" x14ac:dyDescent="0.2">
      <c r="A111" s="662"/>
      <c r="B111" s="673"/>
      <c r="C111" s="475"/>
      <c r="D111" s="443">
        <v>31909128</v>
      </c>
      <c r="E111" s="444" t="s">
        <v>134</v>
      </c>
    </row>
    <row r="112" spans="1:5" s="12" customFormat="1" ht="10.25" customHeight="1" x14ac:dyDescent="0.2">
      <c r="A112" s="662"/>
      <c r="B112" s="673"/>
      <c r="C112" s="475"/>
      <c r="D112" s="443">
        <v>31909129</v>
      </c>
      <c r="E112" s="444" t="s">
        <v>135</v>
      </c>
    </row>
    <row r="113" spans="1:5" s="12" customFormat="1" ht="10.25" customHeight="1" x14ac:dyDescent="0.2">
      <c r="A113" s="662"/>
      <c r="B113" s="673"/>
      <c r="C113" s="475"/>
      <c r="D113" s="443">
        <v>31909201</v>
      </c>
      <c r="E113" s="444" t="s">
        <v>136</v>
      </c>
    </row>
    <row r="114" spans="1:5" s="12" customFormat="1" ht="10.25" customHeight="1" x14ac:dyDescent="0.2">
      <c r="A114" s="662"/>
      <c r="B114" s="673"/>
      <c r="C114" s="495"/>
      <c r="D114" s="500" t="s">
        <v>137</v>
      </c>
      <c r="E114" s="501" t="s">
        <v>138</v>
      </c>
    </row>
    <row r="115" spans="1:5" s="12" customFormat="1" ht="10.25" customHeight="1" thickBot="1" x14ac:dyDescent="0.25">
      <c r="A115" s="662"/>
      <c r="B115" s="673"/>
      <c r="C115" s="505"/>
      <c r="D115" s="447">
        <v>31909404</v>
      </c>
      <c r="E115" s="501" t="s">
        <v>1062</v>
      </c>
    </row>
    <row r="116" spans="1:5" s="12" customFormat="1" ht="10.25" customHeight="1" thickBot="1" x14ac:dyDescent="0.25">
      <c r="A116" s="663"/>
      <c r="B116" s="674"/>
      <c r="C116" s="451"/>
      <c r="D116" s="447">
        <v>31909414</v>
      </c>
      <c r="E116" s="448" t="s">
        <v>139</v>
      </c>
    </row>
    <row r="117" spans="1:5" s="12" customFormat="1" ht="10.25" customHeight="1" x14ac:dyDescent="0.2">
      <c r="A117" s="661" t="s">
        <v>140</v>
      </c>
      <c r="B117" s="492" t="s">
        <v>73</v>
      </c>
      <c r="C117" s="474" t="s">
        <v>44</v>
      </c>
      <c r="D117" s="485" t="s">
        <v>74</v>
      </c>
      <c r="E117" s="486" t="s">
        <v>75</v>
      </c>
    </row>
    <row r="118" spans="1:5" s="12" customFormat="1" ht="10.25" customHeight="1" x14ac:dyDescent="0.2">
      <c r="A118" s="662"/>
      <c r="B118" s="487" t="s">
        <v>79</v>
      </c>
      <c r="C118" s="493" t="s">
        <v>44</v>
      </c>
      <c r="D118" s="481" t="s">
        <v>86</v>
      </c>
      <c r="E118" s="444" t="s">
        <v>87</v>
      </c>
    </row>
    <row r="119" spans="1:5" s="12" customFormat="1" ht="10.25" customHeight="1" x14ac:dyDescent="0.2">
      <c r="A119" s="662"/>
      <c r="B119" s="487" t="s">
        <v>76</v>
      </c>
      <c r="C119" s="475"/>
      <c r="D119" s="443"/>
      <c r="E119" s="444"/>
    </row>
    <row r="120" spans="1:5" s="12" customFormat="1" ht="10.25" customHeight="1" x14ac:dyDescent="0.2">
      <c r="A120" s="662"/>
      <c r="B120" s="487" t="s">
        <v>73</v>
      </c>
      <c r="C120" s="475" t="s">
        <v>44</v>
      </c>
      <c r="D120" s="481" t="s">
        <v>74</v>
      </c>
      <c r="E120" s="496" t="s">
        <v>75</v>
      </c>
    </row>
    <row r="121" spans="1:5" s="12" customFormat="1" ht="10.25" customHeight="1" x14ac:dyDescent="0.2">
      <c r="A121" s="662"/>
      <c r="B121" s="672" t="s">
        <v>99</v>
      </c>
      <c r="C121" s="475" t="s">
        <v>44</v>
      </c>
      <c r="D121" s="443">
        <v>31909110</v>
      </c>
      <c r="E121" s="444" t="s">
        <v>141</v>
      </c>
    </row>
    <row r="122" spans="1:5" s="12" customFormat="1" ht="10.25" customHeight="1" x14ac:dyDescent="0.2">
      <c r="A122" s="662"/>
      <c r="B122" s="673"/>
      <c r="C122" s="475"/>
      <c r="D122" s="443">
        <v>31909113</v>
      </c>
      <c r="E122" s="444" t="s">
        <v>142</v>
      </c>
    </row>
    <row r="123" spans="1:5" s="12" customFormat="1" ht="10.25" customHeight="1" x14ac:dyDescent="0.2">
      <c r="A123" s="662"/>
      <c r="B123" s="673"/>
      <c r="C123" s="475"/>
      <c r="D123" s="443">
        <v>31909116</v>
      </c>
      <c r="E123" s="444" t="s">
        <v>143</v>
      </c>
    </row>
    <row r="124" spans="1:5" s="12" customFormat="1" ht="10.25" customHeight="1" x14ac:dyDescent="0.2">
      <c r="A124" s="662"/>
      <c r="B124" s="673"/>
      <c r="C124" s="475"/>
      <c r="D124" s="443">
        <v>31909119</v>
      </c>
      <c r="E124" s="444" t="s">
        <v>144</v>
      </c>
    </row>
    <row r="125" spans="1:5" s="12" customFormat="1" ht="10.25" customHeight="1" x14ac:dyDescent="0.2">
      <c r="A125" s="662"/>
      <c r="B125" s="673"/>
      <c r="C125" s="475"/>
      <c r="D125" s="443">
        <v>31909131</v>
      </c>
      <c r="E125" s="444" t="s">
        <v>145</v>
      </c>
    </row>
    <row r="126" spans="1:5" s="12" customFormat="1" ht="10.25" customHeight="1" x14ac:dyDescent="0.2">
      <c r="A126" s="662"/>
      <c r="B126" s="673"/>
      <c r="C126" s="475"/>
      <c r="D126" s="443">
        <v>31909136</v>
      </c>
      <c r="E126" s="444" t="s">
        <v>146</v>
      </c>
    </row>
    <row r="127" spans="1:5" s="12" customFormat="1" ht="10.25" customHeight="1" x14ac:dyDescent="0.2">
      <c r="A127" s="662"/>
      <c r="B127" s="673"/>
      <c r="C127" s="475"/>
      <c r="D127" s="443">
        <v>31909137</v>
      </c>
      <c r="E127" s="444" t="s">
        <v>147</v>
      </c>
    </row>
    <row r="128" spans="1:5" s="12" customFormat="1" ht="10.25" customHeight="1" x14ac:dyDescent="0.2">
      <c r="A128" s="662"/>
      <c r="B128" s="673"/>
      <c r="C128" s="475"/>
      <c r="D128" s="443">
        <v>31909130</v>
      </c>
      <c r="E128" s="444" t="s">
        <v>148</v>
      </c>
    </row>
    <row r="129" spans="1:5" s="12" customFormat="1" ht="10.25" customHeight="1" x14ac:dyDescent="0.2">
      <c r="A129" s="662"/>
      <c r="B129" s="673"/>
      <c r="C129" s="475"/>
      <c r="D129" s="443">
        <v>31909203</v>
      </c>
      <c r="E129" s="444" t="s">
        <v>87</v>
      </c>
    </row>
    <row r="130" spans="1:5" s="12" customFormat="1" ht="10.25" customHeight="1" x14ac:dyDescent="0.2">
      <c r="A130" s="662"/>
      <c r="B130" s="673"/>
      <c r="C130" s="475"/>
      <c r="D130" s="443">
        <v>31909220</v>
      </c>
      <c r="E130" s="444" t="s">
        <v>149</v>
      </c>
    </row>
    <row r="131" spans="1:5" s="12" customFormat="1" ht="10.25" customHeight="1" thickBot="1" x14ac:dyDescent="0.25">
      <c r="A131" s="662"/>
      <c r="B131" s="673"/>
      <c r="C131" s="489"/>
      <c r="D131" s="447">
        <v>31909221</v>
      </c>
      <c r="E131" s="448" t="s">
        <v>150</v>
      </c>
    </row>
    <row r="132" spans="1:5" s="12" customFormat="1" ht="10.25" customHeight="1" x14ac:dyDescent="0.2">
      <c r="A132" s="662"/>
      <c r="B132" s="673"/>
      <c r="C132" s="489"/>
      <c r="D132" s="445">
        <v>31909406</v>
      </c>
      <c r="E132" s="446" t="s">
        <v>151</v>
      </c>
    </row>
    <row r="133" spans="1:5" s="12" customFormat="1" ht="10.25" customHeight="1" thickBot="1" x14ac:dyDescent="0.25">
      <c r="A133" s="663"/>
      <c r="B133" s="674"/>
      <c r="C133" s="451"/>
      <c r="D133" s="447">
        <v>31909413</v>
      </c>
      <c r="E133" s="446" t="s">
        <v>152</v>
      </c>
    </row>
    <row r="134" spans="1:5" s="12" customFormat="1" ht="10.25" customHeight="1" x14ac:dyDescent="0.2">
      <c r="A134" s="661" t="s">
        <v>153</v>
      </c>
      <c r="B134" s="492" t="s">
        <v>73</v>
      </c>
      <c r="C134" s="474" t="s">
        <v>44</v>
      </c>
      <c r="D134" s="485" t="s">
        <v>74</v>
      </c>
      <c r="E134" s="486" t="s">
        <v>75</v>
      </c>
    </row>
    <row r="135" spans="1:5" s="12" customFormat="1" ht="10.25" customHeight="1" x14ac:dyDescent="0.2">
      <c r="A135" s="662"/>
      <c r="B135" s="487" t="s">
        <v>79</v>
      </c>
      <c r="C135" s="493" t="s">
        <v>44</v>
      </c>
      <c r="D135" s="481" t="s">
        <v>97</v>
      </c>
      <c r="E135" s="444" t="s">
        <v>98</v>
      </c>
    </row>
    <row r="136" spans="1:5" s="12" customFormat="1" ht="10.25" customHeight="1" x14ac:dyDescent="0.2">
      <c r="A136" s="662"/>
      <c r="B136" s="665" t="s">
        <v>99</v>
      </c>
      <c r="C136" s="495" t="s">
        <v>95</v>
      </c>
      <c r="D136" s="502" t="s">
        <v>100</v>
      </c>
      <c r="E136" s="501"/>
    </row>
    <row r="137" spans="1:5" s="12" customFormat="1" ht="10.25" customHeight="1" x14ac:dyDescent="0.2">
      <c r="A137" s="662"/>
      <c r="B137" s="665"/>
      <c r="C137" s="495" t="s">
        <v>95</v>
      </c>
      <c r="D137" s="502" t="s">
        <v>101</v>
      </c>
      <c r="E137" s="501"/>
    </row>
    <row r="138" spans="1:5" s="12" customFormat="1" ht="10.25" customHeight="1" x14ac:dyDescent="0.2">
      <c r="A138" s="662"/>
      <c r="B138" s="665"/>
      <c r="C138" s="495" t="s">
        <v>95</v>
      </c>
      <c r="D138" s="502" t="s">
        <v>102</v>
      </c>
      <c r="E138" s="501"/>
    </row>
    <row r="139" spans="1:5" s="12" customFormat="1" ht="10.25" customHeight="1" thickBot="1" x14ac:dyDescent="0.25">
      <c r="A139" s="663"/>
      <c r="B139" s="666"/>
      <c r="C139" s="498" t="s">
        <v>95</v>
      </c>
      <c r="D139" s="503" t="s">
        <v>103</v>
      </c>
      <c r="E139" s="504"/>
    </row>
    <row r="140" spans="1:5" s="12" customFormat="1" ht="10.25" customHeight="1" thickBot="1" x14ac:dyDescent="0.25">
      <c r="A140" s="491" t="s">
        <v>154</v>
      </c>
      <c r="B140" s="506"/>
      <c r="C140" s="507"/>
      <c r="D140" s="508"/>
      <c r="E140" s="509"/>
    </row>
    <row r="141" spans="1:5" s="12" customFormat="1" ht="10.25" hidden="1" customHeight="1" x14ac:dyDescent="0.2">
      <c r="A141" s="661" t="s">
        <v>155</v>
      </c>
      <c r="B141" s="492" t="s">
        <v>73</v>
      </c>
      <c r="C141" s="474" t="s">
        <v>44</v>
      </c>
      <c r="D141" s="485" t="s">
        <v>74</v>
      </c>
      <c r="E141" s="486" t="s">
        <v>75</v>
      </c>
    </row>
    <row r="142" spans="1:5" s="12" customFormat="1" ht="10.25" hidden="1" customHeight="1" x14ac:dyDescent="0.2">
      <c r="A142" s="662"/>
      <c r="B142" s="487" t="s">
        <v>73</v>
      </c>
      <c r="C142" s="475" t="s">
        <v>44</v>
      </c>
      <c r="D142" s="481" t="s">
        <v>77</v>
      </c>
      <c r="E142" s="444" t="s">
        <v>78</v>
      </c>
    </row>
    <row r="143" spans="1:5" s="12" customFormat="1" ht="10.25" hidden="1" customHeight="1" x14ac:dyDescent="0.2">
      <c r="A143" s="662"/>
      <c r="B143" s="487" t="s">
        <v>79</v>
      </c>
      <c r="C143" s="475" t="s">
        <v>44</v>
      </c>
      <c r="D143" s="481" t="s">
        <v>80</v>
      </c>
      <c r="E143" s="444" t="s">
        <v>156</v>
      </c>
    </row>
    <row r="144" spans="1:5" s="12" customFormat="1" ht="10.25" hidden="1" customHeight="1" x14ac:dyDescent="0.2">
      <c r="A144" s="662"/>
      <c r="B144" s="668" t="s">
        <v>157</v>
      </c>
      <c r="C144" s="669"/>
      <c r="D144" s="669"/>
      <c r="E144" s="670"/>
    </row>
    <row r="145" spans="1:5" s="12" customFormat="1" ht="10.25" hidden="1" customHeight="1" x14ac:dyDescent="0.2">
      <c r="A145" s="667"/>
      <c r="B145" s="426" t="s">
        <v>158</v>
      </c>
      <c r="C145" s="475" t="s">
        <v>44</v>
      </c>
      <c r="D145" s="510" t="s">
        <v>159</v>
      </c>
      <c r="E145" s="426" t="s">
        <v>160</v>
      </c>
    </row>
    <row r="146" spans="1:5" s="12" customFormat="1" ht="10.25" hidden="1" customHeight="1" thickBot="1" x14ac:dyDescent="0.25">
      <c r="A146" s="663"/>
      <c r="B146" s="497" t="s">
        <v>158</v>
      </c>
      <c r="C146" s="511" t="s">
        <v>44</v>
      </c>
      <c r="D146" s="512" t="s">
        <v>161</v>
      </c>
      <c r="E146" s="513" t="s">
        <v>162</v>
      </c>
    </row>
    <row r="147" spans="1:5" s="12" customFormat="1" ht="10.25" customHeight="1" thickBot="1" x14ac:dyDescent="0.25">
      <c r="A147" s="491" t="s">
        <v>163</v>
      </c>
      <c r="B147" s="685"/>
      <c r="C147" s="685"/>
      <c r="D147" s="685"/>
      <c r="E147" s="686"/>
    </row>
    <row r="148" spans="1:5" s="12" customFormat="1" ht="10.25" customHeight="1" x14ac:dyDescent="0.2">
      <c r="A148" s="661" t="s">
        <v>164</v>
      </c>
      <c r="B148" s="492" t="s">
        <v>73</v>
      </c>
      <c r="C148" s="474" t="s">
        <v>44</v>
      </c>
      <c r="D148" s="485" t="s">
        <v>74</v>
      </c>
      <c r="E148" s="486" t="s">
        <v>75</v>
      </c>
    </row>
    <row r="149" spans="1:5" s="12" customFormat="1" ht="10.25" customHeight="1" x14ac:dyDescent="0.2">
      <c r="A149" s="662"/>
      <c r="B149" s="487" t="s">
        <v>79</v>
      </c>
      <c r="C149" s="475" t="s">
        <v>44</v>
      </c>
      <c r="D149" s="481">
        <v>94</v>
      </c>
      <c r="E149" s="444" t="s">
        <v>116</v>
      </c>
    </row>
    <row r="150" spans="1:5" s="12" customFormat="1" ht="10.25" customHeight="1" x14ac:dyDescent="0.2">
      <c r="A150" s="662"/>
      <c r="B150" s="487" t="s">
        <v>67</v>
      </c>
      <c r="C150" s="475"/>
      <c r="D150" s="481"/>
      <c r="E150" s="444"/>
    </row>
    <row r="151" spans="1:5" s="12" customFormat="1" ht="10.25" customHeight="1" x14ac:dyDescent="0.2">
      <c r="A151" s="662"/>
      <c r="B151" s="664" t="s">
        <v>165</v>
      </c>
      <c r="C151" s="475" t="s">
        <v>44</v>
      </c>
      <c r="D151" s="514" t="s">
        <v>166</v>
      </c>
      <c r="E151" s="444" t="s">
        <v>167</v>
      </c>
    </row>
    <row r="152" spans="1:5" s="12" customFormat="1" ht="10.25" customHeight="1" x14ac:dyDescent="0.2">
      <c r="A152" s="662"/>
      <c r="B152" s="665"/>
      <c r="C152" s="475" t="s">
        <v>44</v>
      </c>
      <c r="D152" s="514" t="s">
        <v>168</v>
      </c>
      <c r="E152" s="444" t="s">
        <v>169</v>
      </c>
    </row>
    <row r="153" spans="1:5" s="12" customFormat="1" ht="10.25" customHeight="1" x14ac:dyDescent="0.2">
      <c r="A153" s="662"/>
      <c r="B153" s="665"/>
      <c r="C153" s="475" t="s">
        <v>44</v>
      </c>
      <c r="D153" s="514" t="s">
        <v>170</v>
      </c>
      <c r="E153" s="444" t="s">
        <v>171</v>
      </c>
    </row>
    <row r="154" spans="1:5" s="12" customFormat="1" ht="10.25" customHeight="1" x14ac:dyDescent="0.2">
      <c r="A154" s="662"/>
      <c r="B154" s="671"/>
      <c r="C154" s="475" t="s">
        <v>44</v>
      </c>
      <c r="D154" s="514" t="s">
        <v>172</v>
      </c>
      <c r="E154" s="444" t="s">
        <v>173</v>
      </c>
    </row>
    <row r="155" spans="1:5" s="12" customFormat="1" ht="10.25" customHeight="1" x14ac:dyDescent="0.2">
      <c r="A155" s="662"/>
      <c r="B155" s="664" t="s">
        <v>99</v>
      </c>
      <c r="C155" s="475" t="s">
        <v>104</v>
      </c>
      <c r="D155" s="443" t="s">
        <v>105</v>
      </c>
      <c r="E155" s="444"/>
    </row>
    <row r="156" spans="1:5" s="12" customFormat="1" ht="10.25" customHeight="1" x14ac:dyDescent="0.2">
      <c r="A156" s="662"/>
      <c r="B156" s="665"/>
      <c r="C156" s="475" t="s">
        <v>104</v>
      </c>
      <c r="D156" s="443" t="s">
        <v>106</v>
      </c>
      <c r="E156" s="444"/>
    </row>
    <row r="157" spans="1:5" s="12" customFormat="1" ht="10.25" customHeight="1" x14ac:dyDescent="0.2">
      <c r="A157" s="662"/>
      <c r="B157" s="665"/>
      <c r="C157" s="475" t="s">
        <v>104</v>
      </c>
      <c r="D157" s="443" t="s">
        <v>107</v>
      </c>
      <c r="E157" s="444"/>
    </row>
    <row r="158" spans="1:5" s="12" customFormat="1" ht="10.25" customHeight="1" x14ac:dyDescent="0.2">
      <c r="A158" s="662"/>
      <c r="B158" s="665"/>
      <c r="C158" s="475" t="s">
        <v>104</v>
      </c>
      <c r="D158" s="443" t="s">
        <v>108</v>
      </c>
      <c r="E158" s="444"/>
    </row>
    <row r="159" spans="1:5" s="12" customFormat="1" ht="10.25" customHeight="1" thickBot="1" x14ac:dyDescent="0.25">
      <c r="A159" s="663"/>
      <c r="B159" s="666"/>
      <c r="C159" s="451" t="s">
        <v>104</v>
      </c>
      <c r="D159" s="447" t="s">
        <v>109</v>
      </c>
      <c r="E159" s="448"/>
    </row>
    <row r="160" spans="1:5" s="12" customFormat="1" ht="10.25" customHeight="1" x14ac:dyDescent="0.2">
      <c r="A160" s="661" t="s">
        <v>174</v>
      </c>
      <c r="B160" s="492" t="s">
        <v>73</v>
      </c>
      <c r="C160" s="474" t="s">
        <v>44</v>
      </c>
      <c r="D160" s="485" t="s">
        <v>74</v>
      </c>
      <c r="E160" s="486" t="s">
        <v>75</v>
      </c>
    </row>
    <row r="161" spans="1:5" s="12" customFormat="1" ht="10.25" customHeight="1" x14ac:dyDescent="0.2">
      <c r="A161" s="662"/>
      <c r="B161" s="487" t="s">
        <v>79</v>
      </c>
      <c r="C161" s="475" t="s">
        <v>44</v>
      </c>
      <c r="D161" s="481">
        <v>91</v>
      </c>
      <c r="E161" s="444" t="s">
        <v>114</v>
      </c>
    </row>
    <row r="162" spans="1:5" s="12" customFormat="1" ht="10.25" customHeight="1" x14ac:dyDescent="0.2">
      <c r="A162" s="662"/>
      <c r="B162" s="487" t="s">
        <v>67</v>
      </c>
      <c r="C162" s="475"/>
      <c r="D162" s="481"/>
      <c r="E162" s="444"/>
    </row>
    <row r="163" spans="1:5" s="12" customFormat="1" ht="10.25" customHeight="1" x14ac:dyDescent="0.2">
      <c r="A163" s="662"/>
      <c r="B163" s="664" t="s">
        <v>165</v>
      </c>
      <c r="C163" s="475" t="s">
        <v>44</v>
      </c>
      <c r="D163" s="443" t="s">
        <v>166</v>
      </c>
      <c r="E163" s="444" t="s">
        <v>167</v>
      </c>
    </row>
    <row r="164" spans="1:5" s="12" customFormat="1" ht="10.25" customHeight="1" x14ac:dyDescent="0.2">
      <c r="A164" s="662"/>
      <c r="B164" s="665"/>
      <c r="C164" s="475" t="s">
        <v>44</v>
      </c>
      <c r="D164" s="443" t="s">
        <v>168</v>
      </c>
      <c r="E164" s="444" t="s">
        <v>169</v>
      </c>
    </row>
    <row r="165" spans="1:5" s="12" customFormat="1" ht="10.25" customHeight="1" x14ac:dyDescent="0.2">
      <c r="A165" s="662"/>
      <c r="B165" s="665"/>
      <c r="C165" s="475" t="s">
        <v>44</v>
      </c>
      <c r="D165" s="443" t="s">
        <v>170</v>
      </c>
      <c r="E165" s="444" t="s">
        <v>171</v>
      </c>
    </row>
    <row r="166" spans="1:5" s="12" customFormat="1" ht="10.25" customHeight="1" x14ac:dyDescent="0.2">
      <c r="A166" s="662"/>
      <c r="B166" s="665"/>
      <c r="C166" s="475" t="s">
        <v>44</v>
      </c>
      <c r="D166" s="443" t="s">
        <v>172</v>
      </c>
      <c r="E166" s="444" t="s">
        <v>173</v>
      </c>
    </row>
    <row r="167" spans="1:5" s="12" customFormat="1" ht="10.25" customHeight="1" x14ac:dyDescent="0.2">
      <c r="A167" s="662"/>
      <c r="B167" s="664" t="s">
        <v>99</v>
      </c>
      <c r="C167" s="475" t="s">
        <v>104</v>
      </c>
      <c r="D167" s="443" t="s">
        <v>105</v>
      </c>
      <c r="E167" s="444"/>
    </row>
    <row r="168" spans="1:5" s="12" customFormat="1" ht="10.25" customHeight="1" x14ac:dyDescent="0.2">
      <c r="A168" s="662"/>
      <c r="B168" s="665"/>
      <c r="C168" s="475" t="s">
        <v>104</v>
      </c>
      <c r="D168" s="443" t="s">
        <v>106</v>
      </c>
      <c r="E168" s="444"/>
    </row>
    <row r="169" spans="1:5" s="12" customFormat="1" ht="10.25" customHeight="1" x14ac:dyDescent="0.2">
      <c r="A169" s="662"/>
      <c r="B169" s="665"/>
      <c r="C169" s="475" t="s">
        <v>104</v>
      </c>
      <c r="D169" s="443" t="s">
        <v>107</v>
      </c>
      <c r="E169" s="444"/>
    </row>
    <row r="170" spans="1:5" s="12" customFormat="1" ht="10.25" customHeight="1" x14ac:dyDescent="0.2">
      <c r="A170" s="662"/>
      <c r="B170" s="665"/>
      <c r="C170" s="475" t="s">
        <v>104</v>
      </c>
      <c r="D170" s="443" t="s">
        <v>108</v>
      </c>
      <c r="E170" s="444"/>
    </row>
    <row r="171" spans="1:5" s="12" customFormat="1" ht="10.25" customHeight="1" thickBot="1" x14ac:dyDescent="0.25">
      <c r="A171" s="663"/>
      <c r="B171" s="666"/>
      <c r="C171" s="451" t="s">
        <v>104</v>
      </c>
      <c r="D171" s="447" t="s">
        <v>109</v>
      </c>
      <c r="E171" s="448"/>
    </row>
    <row r="172" spans="1:5" s="12" customFormat="1" ht="10.25" customHeight="1" x14ac:dyDescent="0.2">
      <c r="A172" s="661" t="s">
        <v>175</v>
      </c>
      <c r="B172" s="492" t="s">
        <v>73</v>
      </c>
      <c r="C172" s="474" t="s">
        <v>44</v>
      </c>
      <c r="D172" s="485" t="s">
        <v>74</v>
      </c>
      <c r="E172" s="486" t="s">
        <v>75</v>
      </c>
    </row>
    <row r="173" spans="1:5" s="12" customFormat="1" ht="10.25" customHeight="1" x14ac:dyDescent="0.2">
      <c r="A173" s="662"/>
      <c r="B173" s="487" t="s">
        <v>79</v>
      </c>
      <c r="C173" s="475" t="s">
        <v>44</v>
      </c>
      <c r="D173" s="481">
        <v>92</v>
      </c>
      <c r="E173" s="444" t="s">
        <v>115</v>
      </c>
    </row>
    <row r="174" spans="1:5" s="12" customFormat="1" ht="10.25" customHeight="1" x14ac:dyDescent="0.2">
      <c r="A174" s="662"/>
      <c r="B174" s="487" t="s">
        <v>67</v>
      </c>
      <c r="C174" s="475"/>
      <c r="D174" s="481"/>
      <c r="E174" s="444"/>
    </row>
    <row r="175" spans="1:5" s="12" customFormat="1" ht="10.25" customHeight="1" x14ac:dyDescent="0.2">
      <c r="A175" s="662"/>
      <c r="B175" s="664" t="s">
        <v>165</v>
      </c>
      <c r="C175" s="475" t="s">
        <v>44</v>
      </c>
      <c r="D175" s="443" t="s">
        <v>166</v>
      </c>
      <c r="E175" s="444" t="s">
        <v>167</v>
      </c>
    </row>
    <row r="176" spans="1:5" s="12" customFormat="1" ht="10.25" customHeight="1" x14ac:dyDescent="0.2">
      <c r="A176" s="662"/>
      <c r="B176" s="665"/>
      <c r="C176" s="475" t="s">
        <v>44</v>
      </c>
      <c r="D176" s="443" t="s">
        <v>168</v>
      </c>
      <c r="E176" s="444" t="s">
        <v>169</v>
      </c>
    </row>
    <row r="177" spans="1:5" s="12" customFormat="1" ht="10.25" customHeight="1" x14ac:dyDescent="0.2">
      <c r="A177" s="662"/>
      <c r="B177" s="665"/>
      <c r="C177" s="475" t="s">
        <v>44</v>
      </c>
      <c r="D177" s="443" t="s">
        <v>170</v>
      </c>
      <c r="E177" s="444" t="s">
        <v>171</v>
      </c>
    </row>
    <row r="178" spans="1:5" s="12" customFormat="1" ht="10.25" customHeight="1" x14ac:dyDescent="0.2">
      <c r="A178" s="662"/>
      <c r="B178" s="665"/>
      <c r="C178" s="475" t="s">
        <v>44</v>
      </c>
      <c r="D178" s="443" t="s">
        <v>172</v>
      </c>
      <c r="E178" s="444" t="s">
        <v>173</v>
      </c>
    </row>
    <row r="179" spans="1:5" s="12" customFormat="1" ht="10.25" customHeight="1" x14ac:dyDescent="0.2">
      <c r="A179" s="662"/>
      <c r="B179" s="664" t="s">
        <v>99</v>
      </c>
      <c r="C179" s="475" t="s">
        <v>104</v>
      </c>
      <c r="D179" s="443" t="s">
        <v>105</v>
      </c>
      <c r="E179" s="444"/>
    </row>
    <row r="180" spans="1:5" s="12" customFormat="1" ht="10.25" customHeight="1" x14ac:dyDescent="0.2">
      <c r="A180" s="662"/>
      <c r="B180" s="665"/>
      <c r="C180" s="475" t="s">
        <v>104</v>
      </c>
      <c r="D180" s="443" t="s">
        <v>106</v>
      </c>
      <c r="E180" s="444"/>
    </row>
    <row r="181" spans="1:5" s="12" customFormat="1" ht="10.25" customHeight="1" x14ac:dyDescent="0.2">
      <c r="A181" s="662"/>
      <c r="B181" s="665"/>
      <c r="C181" s="475" t="s">
        <v>104</v>
      </c>
      <c r="D181" s="443" t="s">
        <v>107</v>
      </c>
      <c r="E181" s="444"/>
    </row>
    <row r="182" spans="1:5" s="12" customFormat="1" ht="10.25" customHeight="1" x14ac:dyDescent="0.2">
      <c r="A182" s="662"/>
      <c r="B182" s="665"/>
      <c r="C182" s="475" t="s">
        <v>104</v>
      </c>
      <c r="D182" s="443" t="s">
        <v>108</v>
      </c>
      <c r="E182" s="444"/>
    </row>
    <row r="183" spans="1:5" s="12" customFormat="1" ht="10.25" customHeight="1" thickBot="1" x14ac:dyDescent="0.25">
      <c r="A183" s="663"/>
      <c r="B183" s="666"/>
      <c r="C183" s="451" t="s">
        <v>104</v>
      </c>
      <c r="D183" s="447" t="s">
        <v>109</v>
      </c>
      <c r="E183" s="448"/>
    </row>
    <row r="184" spans="1:5" s="12" customFormat="1" ht="10.25" customHeight="1" x14ac:dyDescent="0.2">
      <c r="A184" s="661" t="s">
        <v>176</v>
      </c>
      <c r="B184" s="492" t="s">
        <v>73</v>
      </c>
      <c r="C184" s="474" t="s">
        <v>44</v>
      </c>
      <c r="D184" s="485" t="s">
        <v>74</v>
      </c>
      <c r="E184" s="486" t="s">
        <v>75</v>
      </c>
    </row>
    <row r="185" spans="1:5" s="12" customFormat="1" ht="10.25" customHeight="1" x14ac:dyDescent="0.2">
      <c r="A185" s="662"/>
      <c r="B185" s="664" t="s">
        <v>165</v>
      </c>
      <c r="C185" s="475" t="s">
        <v>44</v>
      </c>
      <c r="D185" s="443" t="s">
        <v>166</v>
      </c>
      <c r="E185" s="444" t="s">
        <v>167</v>
      </c>
    </row>
    <row r="186" spans="1:5" s="12" customFormat="1" ht="10.25" customHeight="1" x14ac:dyDescent="0.2">
      <c r="A186" s="662"/>
      <c r="B186" s="665"/>
      <c r="C186" s="475" t="s">
        <v>44</v>
      </c>
      <c r="D186" s="443" t="s">
        <v>168</v>
      </c>
      <c r="E186" s="444" t="s">
        <v>169</v>
      </c>
    </row>
    <row r="187" spans="1:5" s="12" customFormat="1" ht="10.25" customHeight="1" x14ac:dyDescent="0.2">
      <c r="A187" s="662"/>
      <c r="B187" s="665"/>
      <c r="C187" s="475" t="s">
        <v>44</v>
      </c>
      <c r="D187" s="443" t="s">
        <v>170</v>
      </c>
      <c r="E187" s="444" t="s">
        <v>171</v>
      </c>
    </row>
    <row r="188" spans="1:5" s="12" customFormat="1" ht="10.25" customHeight="1" x14ac:dyDescent="0.2">
      <c r="A188" s="662"/>
      <c r="B188" s="665"/>
      <c r="C188" s="475" t="s">
        <v>44</v>
      </c>
      <c r="D188" s="443" t="s">
        <v>172</v>
      </c>
      <c r="E188" s="444" t="s">
        <v>173</v>
      </c>
    </row>
    <row r="189" spans="1:5" s="12" customFormat="1" ht="10.25" customHeight="1" x14ac:dyDescent="0.2">
      <c r="A189" s="662"/>
      <c r="B189" s="672" t="s">
        <v>79</v>
      </c>
      <c r="C189" s="493" t="s">
        <v>44</v>
      </c>
      <c r="D189" s="481" t="s">
        <v>84</v>
      </c>
      <c r="E189" s="444" t="s">
        <v>85</v>
      </c>
    </row>
    <row r="190" spans="1:5" s="12" customFormat="1" ht="10.25" customHeight="1" x14ac:dyDescent="0.2">
      <c r="A190" s="662"/>
      <c r="B190" s="675"/>
      <c r="C190" s="493" t="s">
        <v>44</v>
      </c>
      <c r="D190" s="481" t="s">
        <v>86</v>
      </c>
      <c r="E190" s="444" t="s">
        <v>87</v>
      </c>
    </row>
    <row r="191" spans="1:5" s="12" customFormat="1" ht="10.25" customHeight="1" x14ac:dyDescent="0.2">
      <c r="A191" s="662"/>
      <c r="B191" s="487" t="s">
        <v>76</v>
      </c>
      <c r="C191" s="475"/>
      <c r="D191" s="443"/>
      <c r="E191" s="444"/>
    </row>
    <row r="192" spans="1:5" s="12" customFormat="1" ht="10.25" customHeight="1" x14ac:dyDescent="0.2">
      <c r="A192" s="662"/>
      <c r="B192" s="487" t="s">
        <v>73</v>
      </c>
      <c r="C192" s="475" t="s">
        <v>44</v>
      </c>
      <c r="D192" s="481" t="s">
        <v>74</v>
      </c>
      <c r="E192" s="496" t="s">
        <v>75</v>
      </c>
    </row>
    <row r="193" spans="1:5" s="12" customFormat="1" ht="10.25" customHeight="1" x14ac:dyDescent="0.2">
      <c r="A193" s="662"/>
      <c r="B193" s="664" t="s">
        <v>165</v>
      </c>
      <c r="C193" s="475" t="s">
        <v>44</v>
      </c>
      <c r="D193" s="443" t="s">
        <v>166</v>
      </c>
      <c r="E193" s="444" t="s">
        <v>167</v>
      </c>
    </row>
    <row r="194" spans="1:5" s="12" customFormat="1" ht="10.25" customHeight="1" x14ac:dyDescent="0.2">
      <c r="A194" s="662"/>
      <c r="B194" s="665"/>
      <c r="C194" s="475" t="s">
        <v>44</v>
      </c>
      <c r="D194" s="443" t="s">
        <v>168</v>
      </c>
      <c r="E194" s="444" t="s">
        <v>169</v>
      </c>
    </row>
    <row r="195" spans="1:5" s="12" customFormat="1" ht="10.25" customHeight="1" x14ac:dyDescent="0.2">
      <c r="A195" s="662"/>
      <c r="B195" s="665"/>
      <c r="C195" s="475" t="s">
        <v>44</v>
      </c>
      <c r="D195" s="443" t="s">
        <v>170</v>
      </c>
      <c r="E195" s="444" t="s">
        <v>171</v>
      </c>
    </row>
    <row r="196" spans="1:5" s="12" customFormat="1" ht="10.25" customHeight="1" x14ac:dyDescent="0.2">
      <c r="A196" s="662"/>
      <c r="B196" s="665"/>
      <c r="C196" s="475" t="s">
        <v>44</v>
      </c>
      <c r="D196" s="443" t="s">
        <v>172</v>
      </c>
      <c r="E196" s="444" t="s">
        <v>173</v>
      </c>
    </row>
    <row r="197" spans="1:5" s="12" customFormat="1" ht="10.25" customHeight="1" x14ac:dyDescent="0.2">
      <c r="A197" s="662"/>
      <c r="B197" s="664" t="s">
        <v>99</v>
      </c>
      <c r="C197" s="475" t="s">
        <v>104</v>
      </c>
      <c r="D197" s="443" t="s">
        <v>105</v>
      </c>
      <c r="E197" s="444"/>
    </row>
    <row r="198" spans="1:5" s="12" customFormat="1" ht="10.25" customHeight="1" x14ac:dyDescent="0.2">
      <c r="A198" s="662"/>
      <c r="B198" s="665"/>
      <c r="C198" s="475" t="s">
        <v>104</v>
      </c>
      <c r="D198" s="443" t="s">
        <v>106</v>
      </c>
      <c r="E198" s="444"/>
    </row>
    <row r="199" spans="1:5" s="12" customFormat="1" ht="10.25" customHeight="1" x14ac:dyDescent="0.2">
      <c r="A199" s="662"/>
      <c r="B199" s="665"/>
      <c r="C199" s="475" t="s">
        <v>104</v>
      </c>
      <c r="D199" s="443" t="s">
        <v>107</v>
      </c>
      <c r="E199" s="444"/>
    </row>
    <row r="200" spans="1:5" s="12" customFormat="1" ht="10.25" customHeight="1" x14ac:dyDescent="0.2">
      <c r="A200" s="662"/>
      <c r="B200" s="665"/>
      <c r="C200" s="475" t="s">
        <v>104</v>
      </c>
      <c r="D200" s="443" t="s">
        <v>108</v>
      </c>
      <c r="E200" s="444"/>
    </row>
    <row r="201" spans="1:5" s="12" customFormat="1" ht="10.25" customHeight="1" x14ac:dyDescent="0.2">
      <c r="A201" s="662"/>
      <c r="B201" s="671"/>
      <c r="C201" s="475" t="s">
        <v>104</v>
      </c>
      <c r="D201" s="443" t="s">
        <v>109</v>
      </c>
      <c r="E201" s="444"/>
    </row>
    <row r="202" spans="1:5" s="12" customFormat="1" ht="10.25" customHeight="1" x14ac:dyDescent="0.2">
      <c r="A202" s="662"/>
      <c r="B202" s="672" t="s">
        <v>79</v>
      </c>
      <c r="C202" s="475" t="s">
        <v>44</v>
      </c>
      <c r="D202" s="481" t="s">
        <v>97</v>
      </c>
      <c r="E202" s="444" t="s">
        <v>98</v>
      </c>
    </row>
    <row r="203" spans="1:5" s="12" customFormat="1" ht="10.25" customHeight="1" x14ac:dyDescent="0.2">
      <c r="A203" s="662"/>
      <c r="B203" s="673"/>
      <c r="C203" s="475" t="s">
        <v>44</v>
      </c>
      <c r="D203" s="481" t="s">
        <v>110</v>
      </c>
      <c r="E203" s="444" t="s">
        <v>111</v>
      </c>
    </row>
    <row r="204" spans="1:5" s="12" customFormat="1" ht="10.25" customHeight="1" x14ac:dyDescent="0.2">
      <c r="A204" s="662"/>
      <c r="B204" s="673"/>
      <c r="C204" s="475" t="s">
        <v>44</v>
      </c>
      <c r="D204" s="481" t="s">
        <v>54</v>
      </c>
      <c r="E204" s="444" t="s">
        <v>112</v>
      </c>
    </row>
    <row r="205" spans="1:5" s="12" customFormat="1" ht="10.25" customHeight="1" x14ac:dyDescent="0.2">
      <c r="A205" s="662"/>
      <c r="B205" s="673"/>
      <c r="C205" s="475" t="s">
        <v>44</v>
      </c>
      <c r="D205" s="443">
        <v>17</v>
      </c>
      <c r="E205" s="444" t="s">
        <v>113</v>
      </c>
    </row>
    <row r="206" spans="1:5" s="12" customFormat="1" ht="10.25" customHeight="1" x14ac:dyDescent="0.2">
      <c r="A206" s="662"/>
      <c r="B206" s="673"/>
      <c r="C206" s="475" t="s">
        <v>44</v>
      </c>
      <c r="D206" s="443">
        <v>91</v>
      </c>
      <c r="E206" s="444" t="s">
        <v>114</v>
      </c>
    </row>
    <row r="207" spans="1:5" s="12" customFormat="1" ht="10.25" customHeight="1" x14ac:dyDescent="0.2">
      <c r="A207" s="662"/>
      <c r="B207" s="673"/>
      <c r="C207" s="475" t="s">
        <v>44</v>
      </c>
      <c r="D207" s="443">
        <v>92</v>
      </c>
      <c r="E207" s="444" t="s">
        <v>115</v>
      </c>
    </row>
    <row r="208" spans="1:5" s="12" customFormat="1" ht="10.25" customHeight="1" thickBot="1" x14ac:dyDescent="0.25">
      <c r="A208" s="663"/>
      <c r="B208" s="674"/>
      <c r="C208" s="451" t="s">
        <v>44</v>
      </c>
      <c r="D208" s="447">
        <v>94</v>
      </c>
      <c r="E208" s="448" t="s">
        <v>116</v>
      </c>
    </row>
    <row r="209" spans="1:5" s="12" customFormat="1" ht="10.25" customHeight="1" thickBot="1" x14ac:dyDescent="0.25">
      <c r="A209" s="515" t="s">
        <v>177</v>
      </c>
      <c r="B209" s="687"/>
      <c r="C209" s="687"/>
      <c r="D209" s="687"/>
      <c r="E209" s="688"/>
    </row>
    <row r="210" spans="1:5" s="12" customFormat="1" ht="10.25" customHeight="1" thickBot="1" x14ac:dyDescent="0.25">
      <c r="A210" s="516"/>
      <c r="B210" s="468"/>
      <c r="C210" s="517"/>
      <c r="D210" s="499"/>
      <c r="E210" s="468"/>
    </row>
    <row r="211" spans="1:5" s="12" customFormat="1" ht="10.25" customHeight="1" thickBot="1" x14ac:dyDescent="0.25">
      <c r="A211" s="518" t="s">
        <v>178</v>
      </c>
      <c r="B211" s="684" t="s">
        <v>179</v>
      </c>
      <c r="C211" s="685"/>
      <c r="D211" s="685"/>
      <c r="E211" s="686"/>
    </row>
    <row r="212" spans="1:5" s="12" customFormat="1" ht="10.25" customHeight="1" x14ac:dyDescent="0.2">
      <c r="A212" s="519" t="s">
        <v>180</v>
      </c>
      <c r="B212" s="467"/>
      <c r="C212" s="520"/>
      <c r="D212" s="454"/>
      <c r="E212" s="467"/>
    </row>
    <row r="213" spans="1:5" ht="10.25" customHeight="1" x14ac:dyDescent="0.2">
      <c r="A213" s="521" t="s">
        <v>181</v>
      </c>
      <c r="B213" s="426"/>
      <c r="C213" s="475"/>
      <c r="D213" s="443"/>
      <c r="E213" s="426"/>
    </row>
    <row r="214" spans="1:5" ht="10.25" customHeight="1" x14ac:dyDescent="0.2">
      <c r="A214" s="521" t="s">
        <v>182</v>
      </c>
      <c r="B214" s="522"/>
      <c r="C214" s="495"/>
      <c r="D214" s="500"/>
      <c r="E214" s="522"/>
    </row>
    <row r="215" spans="1:5" ht="10.25" customHeight="1" x14ac:dyDescent="0.2">
      <c r="A215" s="521" t="s">
        <v>183</v>
      </c>
      <c r="B215" s="522"/>
      <c r="C215" s="495"/>
      <c r="D215" s="500"/>
      <c r="E215" s="522"/>
    </row>
    <row r="216" spans="1:5" ht="10.25" customHeight="1" x14ac:dyDescent="0.2">
      <c r="A216" s="521" t="s">
        <v>184</v>
      </c>
      <c r="B216" s="522"/>
      <c r="C216" s="495"/>
      <c r="D216" s="500"/>
      <c r="E216" s="522"/>
    </row>
    <row r="227" spans="1:1" ht="10.25" customHeight="1" x14ac:dyDescent="0.2">
      <c r="A227" s="482" t="s">
        <v>1058</v>
      </c>
    </row>
    <row r="229" spans="1:1" ht="10.25" customHeight="1" x14ac:dyDescent="0.2">
      <c r="A229"/>
    </row>
    <row r="231" spans="1:1" ht="10.25" customHeight="1" x14ac:dyDescent="0.2">
      <c r="A231"/>
    </row>
  </sheetData>
  <mergeCells count="55">
    <mergeCell ref="A37:A83"/>
    <mergeCell ref="B66:B70"/>
    <mergeCell ref="B71:B77"/>
    <mergeCell ref="B79:B83"/>
    <mergeCell ref="B14:E14"/>
    <mergeCell ref="B20:E20"/>
    <mergeCell ref="A3:A29"/>
    <mergeCell ref="A31:E31"/>
    <mergeCell ref="A32:A35"/>
    <mergeCell ref="B3:B4"/>
    <mergeCell ref="B54:B56"/>
    <mergeCell ref="D57:E57"/>
    <mergeCell ref="D43:E43"/>
    <mergeCell ref="B61:B64"/>
    <mergeCell ref="B46:B47"/>
    <mergeCell ref="B49:B51"/>
    <mergeCell ref="B7:E7"/>
    <mergeCell ref="B8:E8"/>
    <mergeCell ref="B211:E211"/>
    <mergeCell ref="B189:B190"/>
    <mergeCell ref="B197:B201"/>
    <mergeCell ref="B202:B208"/>
    <mergeCell ref="B209:E209"/>
    <mergeCell ref="B147:E147"/>
    <mergeCell ref="B104:B116"/>
    <mergeCell ref="B185:B188"/>
    <mergeCell ref="D42:E42"/>
    <mergeCell ref="B38:B40"/>
    <mergeCell ref="B36:E36"/>
    <mergeCell ref="B22:E22"/>
    <mergeCell ref="B24:B25"/>
    <mergeCell ref="A84:A90"/>
    <mergeCell ref="B92:B98"/>
    <mergeCell ref="B85:B86"/>
    <mergeCell ref="B99:E99"/>
    <mergeCell ref="B88:B90"/>
    <mergeCell ref="A91:A98"/>
    <mergeCell ref="A134:A139"/>
    <mergeCell ref="B136:B139"/>
    <mergeCell ref="A172:A183"/>
    <mergeCell ref="B151:B154"/>
    <mergeCell ref="B155:B159"/>
    <mergeCell ref="A148:A159"/>
    <mergeCell ref="B163:B166"/>
    <mergeCell ref="B167:B171"/>
    <mergeCell ref="A160:A171"/>
    <mergeCell ref="A100:A116"/>
    <mergeCell ref="A117:A133"/>
    <mergeCell ref="B121:B133"/>
    <mergeCell ref="A184:A208"/>
    <mergeCell ref="B175:B178"/>
    <mergeCell ref="B179:B183"/>
    <mergeCell ref="B193:B196"/>
    <mergeCell ref="A141:A146"/>
    <mergeCell ref="B144:E144"/>
  </mergeCells>
  <hyperlinks>
    <hyperlink ref="A1" location="INÍCIO!A1" display="Voltar ao Início" xr:uid="{00000000-0004-0000-0200-000000000000}"/>
    <hyperlink ref="A2" location="'Anexo 1 2018'!A1" display="Ir para o Relatório" xr:uid="{00000000-0004-0000-0200-000001000000}"/>
  </hyperlinks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Footer>&amp;L_x000D_&amp;1#&amp;"Calibri"&amp;8&amp;K008000 TLP:CLEAR | Público</oddFooter>
  </headerFooter>
  <ignoredErrors>
    <ignoredError sqref="D23 D32 D34:D35 D37:D39 D71:D73 D84:D85 D91:D93 D45:D46 D53:D56 D12 D18 D59:D64 D172 D184 D192 D189:D190 D202:D204 D160 D148 D134:D139 D120 D117:D118 D114 D103 D100:D101 D9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21">
    <tabColor rgb="FF00B050"/>
    <pageSetUpPr fitToPage="1"/>
  </sheetPr>
  <dimension ref="A1:G454"/>
  <sheetViews>
    <sheetView showGridLines="0" tabSelected="1" zoomScale="200" zoomScaleNormal="106" workbookViewId="0">
      <pane xSplit="2" ySplit="1" topLeftCell="C27" activePane="bottomRight" state="frozen"/>
      <selection pane="topRight" sqref="A1:XFD2"/>
      <selection pane="bottomLeft" sqref="A1:XFD2"/>
      <selection pane="bottomRight" activeCell="C406" sqref="C406:C408"/>
    </sheetView>
  </sheetViews>
  <sheetFormatPr baseColWidth="10" defaultColWidth="8.6640625" defaultRowHeight="11" x14ac:dyDescent="0.15"/>
  <cols>
    <col min="1" max="1" width="35.6640625" style="22" customWidth="1"/>
    <col min="2" max="2" width="35.5" style="22" bestFit="1" customWidth="1"/>
    <col min="3" max="3" width="16.6640625" style="23" customWidth="1"/>
    <col min="4" max="4" width="19.33203125" style="17" customWidth="1"/>
    <col min="5" max="5" width="53.5" style="17" customWidth="1"/>
    <col min="6" max="6" width="11.83203125" style="9" bestFit="1" customWidth="1"/>
    <col min="7" max="237" width="9.33203125" style="9"/>
    <col min="238" max="238" width="38.6640625" style="9" customWidth="1"/>
    <col min="239" max="242" width="12.6640625" style="9" customWidth="1"/>
    <col min="243" max="243" width="7.6640625" style="9" customWidth="1"/>
    <col min="244" max="246" width="12.6640625" style="9" customWidth="1"/>
    <col min="247" max="247" width="7.6640625" style="9" customWidth="1"/>
    <col min="248" max="249" width="12.6640625" style="9" customWidth="1"/>
    <col min="250" max="253" width="9.33203125" style="9"/>
    <col min="254" max="254" width="7.6640625" style="9" bestFit="1" customWidth="1"/>
    <col min="255" max="255" width="9.6640625" style="9" bestFit="1" customWidth="1"/>
    <col min="256" max="493" width="9.33203125" style="9"/>
    <col min="494" max="494" width="38.6640625" style="9" customWidth="1"/>
    <col min="495" max="498" width="12.6640625" style="9" customWidth="1"/>
    <col min="499" max="499" width="7.6640625" style="9" customWidth="1"/>
    <col min="500" max="502" width="12.6640625" style="9" customWidth="1"/>
    <col min="503" max="503" width="7.6640625" style="9" customWidth="1"/>
    <col min="504" max="505" width="12.6640625" style="9" customWidth="1"/>
    <col min="506" max="509" width="9.33203125" style="9"/>
    <col min="510" max="510" width="7.6640625" style="9" bestFit="1" customWidth="1"/>
    <col min="511" max="511" width="9.6640625" style="9" bestFit="1" customWidth="1"/>
    <col min="512" max="749" width="9.33203125" style="9"/>
    <col min="750" max="750" width="38.6640625" style="9" customWidth="1"/>
    <col min="751" max="754" width="12.6640625" style="9" customWidth="1"/>
    <col min="755" max="755" width="7.6640625" style="9" customWidth="1"/>
    <col min="756" max="758" width="12.6640625" style="9" customWidth="1"/>
    <col min="759" max="759" width="7.6640625" style="9" customWidth="1"/>
    <col min="760" max="761" width="12.6640625" style="9" customWidth="1"/>
    <col min="762" max="765" width="9.33203125" style="9"/>
    <col min="766" max="766" width="7.6640625" style="9" bestFit="1" customWidth="1"/>
    <col min="767" max="767" width="9.6640625" style="9" bestFit="1" customWidth="1"/>
    <col min="768" max="1005" width="9.33203125" style="9"/>
    <col min="1006" max="1006" width="38.6640625" style="9" customWidth="1"/>
    <col min="1007" max="1010" width="12.6640625" style="9" customWidth="1"/>
    <col min="1011" max="1011" width="7.6640625" style="9" customWidth="1"/>
    <col min="1012" max="1014" width="12.6640625" style="9" customWidth="1"/>
    <col min="1015" max="1015" width="7.6640625" style="9" customWidth="1"/>
    <col min="1016" max="1017" width="12.6640625" style="9" customWidth="1"/>
    <col min="1018" max="1021" width="9.33203125" style="9"/>
    <col min="1022" max="1022" width="7.6640625" style="9" bestFit="1" customWidth="1"/>
    <col min="1023" max="1023" width="9.6640625" style="9" bestFit="1" customWidth="1"/>
    <col min="1024" max="1261" width="9.33203125" style="9"/>
    <col min="1262" max="1262" width="38.6640625" style="9" customWidth="1"/>
    <col min="1263" max="1266" width="12.6640625" style="9" customWidth="1"/>
    <col min="1267" max="1267" width="7.6640625" style="9" customWidth="1"/>
    <col min="1268" max="1270" width="12.6640625" style="9" customWidth="1"/>
    <col min="1271" max="1271" width="7.6640625" style="9" customWidth="1"/>
    <col min="1272" max="1273" width="12.6640625" style="9" customWidth="1"/>
    <col min="1274" max="1277" width="9.33203125" style="9"/>
    <col min="1278" max="1278" width="7.6640625" style="9" bestFit="1" customWidth="1"/>
    <col min="1279" max="1279" width="9.6640625" style="9" bestFit="1" customWidth="1"/>
    <col min="1280" max="1517" width="9.33203125" style="9"/>
    <col min="1518" max="1518" width="38.6640625" style="9" customWidth="1"/>
    <col min="1519" max="1522" width="12.6640625" style="9" customWidth="1"/>
    <col min="1523" max="1523" width="7.6640625" style="9" customWidth="1"/>
    <col min="1524" max="1526" width="12.6640625" style="9" customWidth="1"/>
    <col min="1527" max="1527" width="7.6640625" style="9" customWidth="1"/>
    <col min="1528" max="1529" width="12.6640625" style="9" customWidth="1"/>
    <col min="1530" max="1533" width="9.33203125" style="9"/>
    <col min="1534" max="1534" width="7.6640625" style="9" bestFit="1" customWidth="1"/>
    <col min="1535" max="1535" width="9.6640625" style="9" bestFit="1" customWidth="1"/>
    <col min="1536" max="1773" width="9.33203125" style="9"/>
    <col min="1774" max="1774" width="38.6640625" style="9" customWidth="1"/>
    <col min="1775" max="1778" width="12.6640625" style="9" customWidth="1"/>
    <col min="1779" max="1779" width="7.6640625" style="9" customWidth="1"/>
    <col min="1780" max="1782" width="12.6640625" style="9" customWidth="1"/>
    <col min="1783" max="1783" width="7.6640625" style="9" customWidth="1"/>
    <col min="1784" max="1785" width="12.6640625" style="9" customWidth="1"/>
    <col min="1786" max="1789" width="9.33203125" style="9"/>
    <col min="1790" max="1790" width="7.6640625" style="9" bestFit="1" customWidth="1"/>
    <col min="1791" max="1791" width="9.6640625" style="9" bestFit="1" customWidth="1"/>
    <col min="1792" max="2029" width="9.33203125" style="9"/>
    <col min="2030" max="2030" width="38.6640625" style="9" customWidth="1"/>
    <col min="2031" max="2034" width="12.6640625" style="9" customWidth="1"/>
    <col min="2035" max="2035" width="7.6640625" style="9" customWidth="1"/>
    <col min="2036" max="2038" width="12.6640625" style="9" customWidth="1"/>
    <col min="2039" max="2039" width="7.6640625" style="9" customWidth="1"/>
    <col min="2040" max="2041" width="12.6640625" style="9" customWidth="1"/>
    <col min="2042" max="2045" width="9.33203125" style="9"/>
    <col min="2046" max="2046" width="7.6640625" style="9" bestFit="1" customWidth="1"/>
    <col min="2047" max="2047" width="9.6640625" style="9" bestFit="1" customWidth="1"/>
    <col min="2048" max="2285" width="9.33203125" style="9"/>
    <col min="2286" max="2286" width="38.6640625" style="9" customWidth="1"/>
    <col min="2287" max="2290" width="12.6640625" style="9" customWidth="1"/>
    <col min="2291" max="2291" width="7.6640625" style="9" customWidth="1"/>
    <col min="2292" max="2294" width="12.6640625" style="9" customWidth="1"/>
    <col min="2295" max="2295" width="7.6640625" style="9" customWidth="1"/>
    <col min="2296" max="2297" width="12.6640625" style="9" customWidth="1"/>
    <col min="2298" max="2301" width="9.33203125" style="9"/>
    <col min="2302" max="2302" width="7.6640625" style="9" bestFit="1" customWidth="1"/>
    <col min="2303" max="2303" width="9.6640625" style="9" bestFit="1" customWidth="1"/>
    <col min="2304" max="2541" width="9.33203125" style="9"/>
    <col min="2542" max="2542" width="38.6640625" style="9" customWidth="1"/>
    <col min="2543" max="2546" width="12.6640625" style="9" customWidth="1"/>
    <col min="2547" max="2547" width="7.6640625" style="9" customWidth="1"/>
    <col min="2548" max="2550" width="12.6640625" style="9" customWidth="1"/>
    <col min="2551" max="2551" width="7.6640625" style="9" customWidth="1"/>
    <col min="2552" max="2553" width="12.6640625" style="9" customWidth="1"/>
    <col min="2554" max="2557" width="9.33203125" style="9"/>
    <col min="2558" max="2558" width="7.6640625" style="9" bestFit="1" customWidth="1"/>
    <col min="2559" max="2559" width="9.6640625" style="9" bestFit="1" customWidth="1"/>
    <col min="2560" max="2797" width="9.33203125" style="9"/>
    <col min="2798" max="2798" width="38.6640625" style="9" customWidth="1"/>
    <col min="2799" max="2802" width="12.6640625" style="9" customWidth="1"/>
    <col min="2803" max="2803" width="7.6640625" style="9" customWidth="1"/>
    <col min="2804" max="2806" width="12.6640625" style="9" customWidth="1"/>
    <col min="2807" max="2807" width="7.6640625" style="9" customWidth="1"/>
    <col min="2808" max="2809" width="12.6640625" style="9" customWidth="1"/>
    <col min="2810" max="2813" width="9.33203125" style="9"/>
    <col min="2814" max="2814" width="7.6640625" style="9" bestFit="1" customWidth="1"/>
    <col min="2815" max="2815" width="9.6640625" style="9" bestFit="1" customWidth="1"/>
    <col min="2816" max="3053" width="9.33203125" style="9"/>
    <col min="3054" max="3054" width="38.6640625" style="9" customWidth="1"/>
    <col min="3055" max="3058" width="12.6640625" style="9" customWidth="1"/>
    <col min="3059" max="3059" width="7.6640625" style="9" customWidth="1"/>
    <col min="3060" max="3062" width="12.6640625" style="9" customWidth="1"/>
    <col min="3063" max="3063" width="7.6640625" style="9" customWidth="1"/>
    <col min="3064" max="3065" width="12.6640625" style="9" customWidth="1"/>
    <col min="3066" max="3069" width="9.33203125" style="9"/>
    <col min="3070" max="3070" width="7.6640625" style="9" bestFit="1" customWidth="1"/>
    <col min="3071" max="3071" width="9.6640625" style="9" bestFit="1" customWidth="1"/>
    <col min="3072" max="3309" width="9.33203125" style="9"/>
    <col min="3310" max="3310" width="38.6640625" style="9" customWidth="1"/>
    <col min="3311" max="3314" width="12.6640625" style="9" customWidth="1"/>
    <col min="3315" max="3315" width="7.6640625" style="9" customWidth="1"/>
    <col min="3316" max="3318" width="12.6640625" style="9" customWidth="1"/>
    <col min="3319" max="3319" width="7.6640625" style="9" customWidth="1"/>
    <col min="3320" max="3321" width="12.6640625" style="9" customWidth="1"/>
    <col min="3322" max="3325" width="9.33203125" style="9"/>
    <col min="3326" max="3326" width="7.6640625" style="9" bestFit="1" customWidth="1"/>
    <col min="3327" max="3327" width="9.6640625" style="9" bestFit="1" customWidth="1"/>
    <col min="3328" max="3565" width="9.33203125" style="9"/>
    <col min="3566" max="3566" width="38.6640625" style="9" customWidth="1"/>
    <col min="3567" max="3570" width="12.6640625" style="9" customWidth="1"/>
    <col min="3571" max="3571" width="7.6640625" style="9" customWidth="1"/>
    <col min="3572" max="3574" width="12.6640625" style="9" customWidth="1"/>
    <col min="3575" max="3575" width="7.6640625" style="9" customWidth="1"/>
    <col min="3576" max="3577" width="12.6640625" style="9" customWidth="1"/>
    <col min="3578" max="3581" width="9.33203125" style="9"/>
    <col min="3582" max="3582" width="7.6640625" style="9" bestFit="1" customWidth="1"/>
    <col min="3583" max="3583" width="9.6640625" style="9" bestFit="1" customWidth="1"/>
    <col min="3584" max="3821" width="9.33203125" style="9"/>
    <col min="3822" max="3822" width="38.6640625" style="9" customWidth="1"/>
    <col min="3823" max="3826" width="12.6640625" style="9" customWidth="1"/>
    <col min="3827" max="3827" width="7.6640625" style="9" customWidth="1"/>
    <col min="3828" max="3830" width="12.6640625" style="9" customWidth="1"/>
    <col min="3831" max="3831" width="7.6640625" style="9" customWidth="1"/>
    <col min="3832" max="3833" width="12.6640625" style="9" customWidth="1"/>
    <col min="3834" max="3837" width="9.33203125" style="9"/>
    <col min="3838" max="3838" width="7.6640625" style="9" bestFit="1" customWidth="1"/>
    <col min="3839" max="3839" width="9.6640625" style="9" bestFit="1" customWidth="1"/>
    <col min="3840" max="4077" width="9.33203125" style="9"/>
    <col min="4078" max="4078" width="38.6640625" style="9" customWidth="1"/>
    <col min="4079" max="4082" width="12.6640625" style="9" customWidth="1"/>
    <col min="4083" max="4083" width="7.6640625" style="9" customWidth="1"/>
    <col min="4084" max="4086" width="12.6640625" style="9" customWidth="1"/>
    <col min="4087" max="4087" width="7.6640625" style="9" customWidth="1"/>
    <col min="4088" max="4089" width="12.6640625" style="9" customWidth="1"/>
    <col min="4090" max="4093" width="9.33203125" style="9"/>
    <col min="4094" max="4094" width="7.6640625" style="9" bestFit="1" customWidth="1"/>
    <col min="4095" max="4095" width="9.6640625" style="9" bestFit="1" customWidth="1"/>
    <col min="4096" max="4333" width="9.33203125" style="9"/>
    <col min="4334" max="4334" width="38.6640625" style="9" customWidth="1"/>
    <col min="4335" max="4338" width="12.6640625" style="9" customWidth="1"/>
    <col min="4339" max="4339" width="7.6640625" style="9" customWidth="1"/>
    <col min="4340" max="4342" width="12.6640625" style="9" customWidth="1"/>
    <col min="4343" max="4343" width="7.6640625" style="9" customWidth="1"/>
    <col min="4344" max="4345" width="12.6640625" style="9" customWidth="1"/>
    <col min="4346" max="4349" width="9.33203125" style="9"/>
    <col min="4350" max="4350" width="7.6640625" style="9" bestFit="1" customWidth="1"/>
    <col min="4351" max="4351" width="9.6640625" style="9" bestFit="1" customWidth="1"/>
    <col min="4352" max="4589" width="9.33203125" style="9"/>
    <col min="4590" max="4590" width="38.6640625" style="9" customWidth="1"/>
    <col min="4591" max="4594" width="12.6640625" style="9" customWidth="1"/>
    <col min="4595" max="4595" width="7.6640625" style="9" customWidth="1"/>
    <col min="4596" max="4598" width="12.6640625" style="9" customWidth="1"/>
    <col min="4599" max="4599" width="7.6640625" style="9" customWidth="1"/>
    <col min="4600" max="4601" width="12.6640625" style="9" customWidth="1"/>
    <col min="4602" max="4605" width="9.33203125" style="9"/>
    <col min="4606" max="4606" width="7.6640625" style="9" bestFit="1" customWidth="1"/>
    <col min="4607" max="4607" width="9.6640625" style="9" bestFit="1" customWidth="1"/>
    <col min="4608" max="4845" width="9.33203125" style="9"/>
    <col min="4846" max="4846" width="38.6640625" style="9" customWidth="1"/>
    <col min="4847" max="4850" width="12.6640625" style="9" customWidth="1"/>
    <col min="4851" max="4851" width="7.6640625" style="9" customWidth="1"/>
    <col min="4852" max="4854" width="12.6640625" style="9" customWidth="1"/>
    <col min="4855" max="4855" width="7.6640625" style="9" customWidth="1"/>
    <col min="4856" max="4857" width="12.6640625" style="9" customWidth="1"/>
    <col min="4858" max="4861" width="9.33203125" style="9"/>
    <col min="4862" max="4862" width="7.6640625" style="9" bestFit="1" customWidth="1"/>
    <col min="4863" max="4863" width="9.6640625" style="9" bestFit="1" customWidth="1"/>
    <col min="4864" max="5101" width="9.33203125" style="9"/>
    <col min="5102" max="5102" width="38.6640625" style="9" customWidth="1"/>
    <col min="5103" max="5106" width="12.6640625" style="9" customWidth="1"/>
    <col min="5107" max="5107" width="7.6640625" style="9" customWidth="1"/>
    <col min="5108" max="5110" width="12.6640625" style="9" customWidth="1"/>
    <col min="5111" max="5111" width="7.6640625" style="9" customWidth="1"/>
    <col min="5112" max="5113" width="12.6640625" style="9" customWidth="1"/>
    <col min="5114" max="5117" width="9.33203125" style="9"/>
    <col min="5118" max="5118" width="7.6640625" style="9" bestFit="1" customWidth="1"/>
    <col min="5119" max="5119" width="9.6640625" style="9" bestFit="1" customWidth="1"/>
    <col min="5120" max="5357" width="9.33203125" style="9"/>
    <col min="5358" max="5358" width="38.6640625" style="9" customWidth="1"/>
    <col min="5359" max="5362" width="12.6640625" style="9" customWidth="1"/>
    <col min="5363" max="5363" width="7.6640625" style="9" customWidth="1"/>
    <col min="5364" max="5366" width="12.6640625" style="9" customWidth="1"/>
    <col min="5367" max="5367" width="7.6640625" style="9" customWidth="1"/>
    <col min="5368" max="5369" width="12.6640625" style="9" customWidth="1"/>
    <col min="5370" max="5373" width="9.33203125" style="9"/>
    <col min="5374" max="5374" width="7.6640625" style="9" bestFit="1" customWidth="1"/>
    <col min="5375" max="5375" width="9.6640625" style="9" bestFit="1" customWidth="1"/>
    <col min="5376" max="5613" width="9.33203125" style="9"/>
    <col min="5614" max="5614" width="38.6640625" style="9" customWidth="1"/>
    <col min="5615" max="5618" width="12.6640625" style="9" customWidth="1"/>
    <col min="5619" max="5619" width="7.6640625" style="9" customWidth="1"/>
    <col min="5620" max="5622" width="12.6640625" style="9" customWidth="1"/>
    <col min="5623" max="5623" width="7.6640625" style="9" customWidth="1"/>
    <col min="5624" max="5625" width="12.6640625" style="9" customWidth="1"/>
    <col min="5626" max="5629" width="9.33203125" style="9"/>
    <col min="5630" max="5630" width="7.6640625" style="9" bestFit="1" customWidth="1"/>
    <col min="5631" max="5631" width="9.6640625" style="9" bestFit="1" customWidth="1"/>
    <col min="5632" max="5869" width="9.33203125" style="9"/>
    <col min="5870" max="5870" width="38.6640625" style="9" customWidth="1"/>
    <col min="5871" max="5874" width="12.6640625" style="9" customWidth="1"/>
    <col min="5875" max="5875" width="7.6640625" style="9" customWidth="1"/>
    <col min="5876" max="5878" width="12.6640625" style="9" customWidth="1"/>
    <col min="5879" max="5879" width="7.6640625" style="9" customWidth="1"/>
    <col min="5880" max="5881" width="12.6640625" style="9" customWidth="1"/>
    <col min="5882" max="5885" width="9.33203125" style="9"/>
    <col min="5886" max="5886" width="7.6640625" style="9" bestFit="1" customWidth="1"/>
    <col min="5887" max="5887" width="9.6640625" style="9" bestFit="1" customWidth="1"/>
    <col min="5888" max="6125" width="9.33203125" style="9"/>
    <col min="6126" max="6126" width="38.6640625" style="9" customWidth="1"/>
    <col min="6127" max="6130" width="12.6640625" style="9" customWidth="1"/>
    <col min="6131" max="6131" width="7.6640625" style="9" customWidth="1"/>
    <col min="6132" max="6134" width="12.6640625" style="9" customWidth="1"/>
    <col min="6135" max="6135" width="7.6640625" style="9" customWidth="1"/>
    <col min="6136" max="6137" width="12.6640625" style="9" customWidth="1"/>
    <col min="6138" max="6141" width="9.33203125" style="9"/>
    <col min="6142" max="6142" width="7.6640625" style="9" bestFit="1" customWidth="1"/>
    <col min="6143" max="6143" width="9.6640625" style="9" bestFit="1" customWidth="1"/>
    <col min="6144" max="6381" width="9.33203125" style="9"/>
    <col min="6382" max="6382" width="38.6640625" style="9" customWidth="1"/>
    <col min="6383" max="6386" width="12.6640625" style="9" customWidth="1"/>
    <col min="6387" max="6387" width="7.6640625" style="9" customWidth="1"/>
    <col min="6388" max="6390" width="12.6640625" style="9" customWidth="1"/>
    <col min="6391" max="6391" width="7.6640625" style="9" customWidth="1"/>
    <col min="6392" max="6393" width="12.6640625" style="9" customWidth="1"/>
    <col min="6394" max="6397" width="9.33203125" style="9"/>
    <col min="6398" max="6398" width="7.6640625" style="9" bestFit="1" customWidth="1"/>
    <col min="6399" max="6399" width="9.6640625" style="9" bestFit="1" customWidth="1"/>
    <col min="6400" max="6637" width="9.33203125" style="9"/>
    <col min="6638" max="6638" width="38.6640625" style="9" customWidth="1"/>
    <col min="6639" max="6642" width="12.6640625" style="9" customWidth="1"/>
    <col min="6643" max="6643" width="7.6640625" style="9" customWidth="1"/>
    <col min="6644" max="6646" width="12.6640625" style="9" customWidth="1"/>
    <col min="6647" max="6647" width="7.6640625" style="9" customWidth="1"/>
    <col min="6648" max="6649" width="12.6640625" style="9" customWidth="1"/>
    <col min="6650" max="6653" width="9.33203125" style="9"/>
    <col min="6654" max="6654" width="7.6640625" style="9" bestFit="1" customWidth="1"/>
    <col min="6655" max="6655" width="9.6640625" style="9" bestFit="1" customWidth="1"/>
    <col min="6656" max="6893" width="9.33203125" style="9"/>
    <col min="6894" max="6894" width="38.6640625" style="9" customWidth="1"/>
    <col min="6895" max="6898" width="12.6640625" style="9" customWidth="1"/>
    <col min="6899" max="6899" width="7.6640625" style="9" customWidth="1"/>
    <col min="6900" max="6902" width="12.6640625" style="9" customWidth="1"/>
    <col min="6903" max="6903" width="7.6640625" style="9" customWidth="1"/>
    <col min="6904" max="6905" width="12.6640625" style="9" customWidth="1"/>
    <col min="6906" max="6909" width="9.33203125" style="9"/>
    <col min="6910" max="6910" width="7.6640625" style="9" bestFit="1" customWidth="1"/>
    <col min="6911" max="6911" width="9.6640625" style="9" bestFit="1" customWidth="1"/>
    <col min="6912" max="7149" width="9.33203125" style="9"/>
    <col min="7150" max="7150" width="38.6640625" style="9" customWidth="1"/>
    <col min="7151" max="7154" width="12.6640625" style="9" customWidth="1"/>
    <col min="7155" max="7155" width="7.6640625" style="9" customWidth="1"/>
    <col min="7156" max="7158" width="12.6640625" style="9" customWidth="1"/>
    <col min="7159" max="7159" width="7.6640625" style="9" customWidth="1"/>
    <col min="7160" max="7161" width="12.6640625" style="9" customWidth="1"/>
    <col min="7162" max="7165" width="9.33203125" style="9"/>
    <col min="7166" max="7166" width="7.6640625" style="9" bestFit="1" customWidth="1"/>
    <col min="7167" max="7167" width="9.6640625" style="9" bestFit="1" customWidth="1"/>
    <col min="7168" max="7405" width="9.33203125" style="9"/>
    <col min="7406" max="7406" width="38.6640625" style="9" customWidth="1"/>
    <col min="7407" max="7410" width="12.6640625" style="9" customWidth="1"/>
    <col min="7411" max="7411" width="7.6640625" style="9" customWidth="1"/>
    <col min="7412" max="7414" width="12.6640625" style="9" customWidth="1"/>
    <col min="7415" max="7415" width="7.6640625" style="9" customWidth="1"/>
    <col min="7416" max="7417" width="12.6640625" style="9" customWidth="1"/>
    <col min="7418" max="7421" width="9.33203125" style="9"/>
    <col min="7422" max="7422" width="7.6640625" style="9" bestFit="1" customWidth="1"/>
    <col min="7423" max="7423" width="9.6640625" style="9" bestFit="1" customWidth="1"/>
    <col min="7424" max="7661" width="9.33203125" style="9"/>
    <col min="7662" max="7662" width="38.6640625" style="9" customWidth="1"/>
    <col min="7663" max="7666" width="12.6640625" style="9" customWidth="1"/>
    <col min="7667" max="7667" width="7.6640625" style="9" customWidth="1"/>
    <col min="7668" max="7670" width="12.6640625" style="9" customWidth="1"/>
    <col min="7671" max="7671" width="7.6640625" style="9" customWidth="1"/>
    <col min="7672" max="7673" width="12.6640625" style="9" customWidth="1"/>
    <col min="7674" max="7677" width="9.33203125" style="9"/>
    <col min="7678" max="7678" width="7.6640625" style="9" bestFit="1" customWidth="1"/>
    <col min="7679" max="7679" width="9.6640625" style="9" bestFit="1" customWidth="1"/>
    <col min="7680" max="7917" width="9.33203125" style="9"/>
    <col min="7918" max="7918" width="38.6640625" style="9" customWidth="1"/>
    <col min="7919" max="7922" width="12.6640625" style="9" customWidth="1"/>
    <col min="7923" max="7923" width="7.6640625" style="9" customWidth="1"/>
    <col min="7924" max="7926" width="12.6640625" style="9" customWidth="1"/>
    <col min="7927" max="7927" width="7.6640625" style="9" customWidth="1"/>
    <col min="7928" max="7929" width="12.6640625" style="9" customWidth="1"/>
    <col min="7930" max="7933" width="9.33203125" style="9"/>
    <col min="7934" max="7934" width="7.6640625" style="9" bestFit="1" customWidth="1"/>
    <col min="7935" max="7935" width="9.6640625" style="9" bestFit="1" customWidth="1"/>
    <col min="7936" max="8173" width="9.33203125" style="9"/>
    <col min="8174" max="8174" width="38.6640625" style="9" customWidth="1"/>
    <col min="8175" max="8178" width="12.6640625" style="9" customWidth="1"/>
    <col min="8179" max="8179" width="7.6640625" style="9" customWidth="1"/>
    <col min="8180" max="8182" width="12.6640625" style="9" customWidth="1"/>
    <col min="8183" max="8183" width="7.6640625" style="9" customWidth="1"/>
    <col min="8184" max="8185" width="12.6640625" style="9" customWidth="1"/>
    <col min="8186" max="8189" width="9.33203125" style="9"/>
    <col min="8190" max="8190" width="7.6640625" style="9" bestFit="1" customWidth="1"/>
    <col min="8191" max="8191" width="9.6640625" style="9" bestFit="1" customWidth="1"/>
    <col min="8192" max="8429" width="9.33203125" style="9"/>
    <col min="8430" max="8430" width="38.6640625" style="9" customWidth="1"/>
    <col min="8431" max="8434" width="12.6640625" style="9" customWidth="1"/>
    <col min="8435" max="8435" width="7.6640625" style="9" customWidth="1"/>
    <col min="8436" max="8438" width="12.6640625" style="9" customWidth="1"/>
    <col min="8439" max="8439" width="7.6640625" style="9" customWidth="1"/>
    <col min="8440" max="8441" width="12.6640625" style="9" customWidth="1"/>
    <col min="8442" max="8445" width="9.33203125" style="9"/>
    <col min="8446" max="8446" width="7.6640625" style="9" bestFit="1" customWidth="1"/>
    <col min="8447" max="8447" width="9.6640625" style="9" bestFit="1" customWidth="1"/>
    <col min="8448" max="8685" width="9.33203125" style="9"/>
    <col min="8686" max="8686" width="38.6640625" style="9" customWidth="1"/>
    <col min="8687" max="8690" width="12.6640625" style="9" customWidth="1"/>
    <col min="8691" max="8691" width="7.6640625" style="9" customWidth="1"/>
    <col min="8692" max="8694" width="12.6640625" style="9" customWidth="1"/>
    <col min="8695" max="8695" width="7.6640625" style="9" customWidth="1"/>
    <col min="8696" max="8697" width="12.6640625" style="9" customWidth="1"/>
    <col min="8698" max="8701" width="9.33203125" style="9"/>
    <col min="8702" max="8702" width="7.6640625" style="9" bestFit="1" customWidth="1"/>
    <col min="8703" max="8703" width="9.6640625" style="9" bestFit="1" customWidth="1"/>
    <col min="8704" max="8941" width="9.33203125" style="9"/>
    <col min="8942" max="8942" width="38.6640625" style="9" customWidth="1"/>
    <col min="8943" max="8946" width="12.6640625" style="9" customWidth="1"/>
    <col min="8947" max="8947" width="7.6640625" style="9" customWidth="1"/>
    <col min="8948" max="8950" width="12.6640625" style="9" customWidth="1"/>
    <col min="8951" max="8951" width="7.6640625" style="9" customWidth="1"/>
    <col min="8952" max="8953" width="12.6640625" style="9" customWidth="1"/>
    <col min="8954" max="8957" width="9.33203125" style="9"/>
    <col min="8958" max="8958" width="7.6640625" style="9" bestFit="1" customWidth="1"/>
    <col min="8959" max="8959" width="9.6640625" style="9" bestFit="1" customWidth="1"/>
    <col min="8960" max="9197" width="9.33203125" style="9"/>
    <col min="9198" max="9198" width="38.6640625" style="9" customWidth="1"/>
    <col min="9199" max="9202" width="12.6640625" style="9" customWidth="1"/>
    <col min="9203" max="9203" width="7.6640625" style="9" customWidth="1"/>
    <col min="9204" max="9206" width="12.6640625" style="9" customWidth="1"/>
    <col min="9207" max="9207" width="7.6640625" style="9" customWidth="1"/>
    <col min="9208" max="9209" width="12.6640625" style="9" customWidth="1"/>
    <col min="9210" max="9213" width="9.33203125" style="9"/>
    <col min="9214" max="9214" width="7.6640625" style="9" bestFit="1" customWidth="1"/>
    <col min="9215" max="9215" width="9.6640625" style="9" bestFit="1" customWidth="1"/>
    <col min="9216" max="9453" width="9.33203125" style="9"/>
    <col min="9454" max="9454" width="38.6640625" style="9" customWidth="1"/>
    <col min="9455" max="9458" width="12.6640625" style="9" customWidth="1"/>
    <col min="9459" max="9459" width="7.6640625" style="9" customWidth="1"/>
    <col min="9460" max="9462" width="12.6640625" style="9" customWidth="1"/>
    <col min="9463" max="9463" width="7.6640625" style="9" customWidth="1"/>
    <col min="9464" max="9465" width="12.6640625" style="9" customWidth="1"/>
    <col min="9466" max="9469" width="9.33203125" style="9"/>
    <col min="9470" max="9470" width="7.6640625" style="9" bestFit="1" customWidth="1"/>
    <col min="9471" max="9471" width="9.6640625" style="9" bestFit="1" customWidth="1"/>
    <col min="9472" max="9709" width="9.33203125" style="9"/>
    <col min="9710" max="9710" width="38.6640625" style="9" customWidth="1"/>
    <col min="9711" max="9714" width="12.6640625" style="9" customWidth="1"/>
    <col min="9715" max="9715" width="7.6640625" style="9" customWidth="1"/>
    <col min="9716" max="9718" width="12.6640625" style="9" customWidth="1"/>
    <col min="9719" max="9719" width="7.6640625" style="9" customWidth="1"/>
    <col min="9720" max="9721" width="12.6640625" style="9" customWidth="1"/>
    <col min="9722" max="9725" width="9.33203125" style="9"/>
    <col min="9726" max="9726" width="7.6640625" style="9" bestFit="1" customWidth="1"/>
    <col min="9727" max="9727" width="9.6640625" style="9" bestFit="1" customWidth="1"/>
    <col min="9728" max="9965" width="9.33203125" style="9"/>
    <col min="9966" max="9966" width="38.6640625" style="9" customWidth="1"/>
    <col min="9967" max="9970" width="12.6640625" style="9" customWidth="1"/>
    <col min="9971" max="9971" width="7.6640625" style="9" customWidth="1"/>
    <col min="9972" max="9974" width="12.6640625" style="9" customWidth="1"/>
    <col min="9975" max="9975" width="7.6640625" style="9" customWidth="1"/>
    <col min="9976" max="9977" width="12.6640625" style="9" customWidth="1"/>
    <col min="9978" max="9981" width="9.33203125" style="9"/>
    <col min="9982" max="9982" width="7.6640625" style="9" bestFit="1" customWidth="1"/>
    <col min="9983" max="9983" width="9.6640625" style="9" bestFit="1" customWidth="1"/>
    <col min="9984" max="10221" width="9.33203125" style="9"/>
    <col min="10222" max="10222" width="38.6640625" style="9" customWidth="1"/>
    <col min="10223" max="10226" width="12.6640625" style="9" customWidth="1"/>
    <col min="10227" max="10227" width="7.6640625" style="9" customWidth="1"/>
    <col min="10228" max="10230" width="12.6640625" style="9" customWidth="1"/>
    <col min="10231" max="10231" width="7.6640625" style="9" customWidth="1"/>
    <col min="10232" max="10233" width="12.6640625" style="9" customWidth="1"/>
    <col min="10234" max="10237" width="9.33203125" style="9"/>
    <col min="10238" max="10238" width="7.6640625" style="9" bestFit="1" customWidth="1"/>
    <col min="10239" max="10239" width="9.6640625" style="9" bestFit="1" customWidth="1"/>
    <col min="10240" max="10477" width="9.33203125" style="9"/>
    <col min="10478" max="10478" width="38.6640625" style="9" customWidth="1"/>
    <col min="10479" max="10482" width="12.6640625" style="9" customWidth="1"/>
    <col min="10483" max="10483" width="7.6640625" style="9" customWidth="1"/>
    <col min="10484" max="10486" width="12.6640625" style="9" customWidth="1"/>
    <col min="10487" max="10487" width="7.6640625" style="9" customWidth="1"/>
    <col min="10488" max="10489" width="12.6640625" style="9" customWidth="1"/>
    <col min="10490" max="10493" width="9.33203125" style="9"/>
    <col min="10494" max="10494" width="7.6640625" style="9" bestFit="1" customWidth="1"/>
    <col min="10495" max="10495" width="9.6640625" style="9" bestFit="1" customWidth="1"/>
    <col min="10496" max="10733" width="9.33203125" style="9"/>
    <col min="10734" max="10734" width="38.6640625" style="9" customWidth="1"/>
    <col min="10735" max="10738" width="12.6640625" style="9" customWidth="1"/>
    <col min="10739" max="10739" width="7.6640625" style="9" customWidth="1"/>
    <col min="10740" max="10742" width="12.6640625" style="9" customWidth="1"/>
    <col min="10743" max="10743" width="7.6640625" style="9" customWidth="1"/>
    <col min="10744" max="10745" width="12.6640625" style="9" customWidth="1"/>
    <col min="10746" max="10749" width="9.33203125" style="9"/>
    <col min="10750" max="10750" width="7.6640625" style="9" bestFit="1" customWidth="1"/>
    <col min="10751" max="10751" width="9.6640625" style="9" bestFit="1" customWidth="1"/>
    <col min="10752" max="10989" width="9.33203125" style="9"/>
    <col min="10990" max="10990" width="38.6640625" style="9" customWidth="1"/>
    <col min="10991" max="10994" width="12.6640625" style="9" customWidth="1"/>
    <col min="10995" max="10995" width="7.6640625" style="9" customWidth="1"/>
    <col min="10996" max="10998" width="12.6640625" style="9" customWidth="1"/>
    <col min="10999" max="10999" width="7.6640625" style="9" customWidth="1"/>
    <col min="11000" max="11001" width="12.6640625" style="9" customWidth="1"/>
    <col min="11002" max="11005" width="9.33203125" style="9"/>
    <col min="11006" max="11006" width="7.6640625" style="9" bestFit="1" customWidth="1"/>
    <col min="11007" max="11007" width="9.6640625" style="9" bestFit="1" customWidth="1"/>
    <col min="11008" max="11245" width="9.33203125" style="9"/>
    <col min="11246" max="11246" width="38.6640625" style="9" customWidth="1"/>
    <col min="11247" max="11250" width="12.6640625" style="9" customWidth="1"/>
    <col min="11251" max="11251" width="7.6640625" style="9" customWidth="1"/>
    <col min="11252" max="11254" width="12.6640625" style="9" customWidth="1"/>
    <col min="11255" max="11255" width="7.6640625" style="9" customWidth="1"/>
    <col min="11256" max="11257" width="12.6640625" style="9" customWidth="1"/>
    <col min="11258" max="11261" width="9.33203125" style="9"/>
    <col min="11262" max="11262" width="7.6640625" style="9" bestFit="1" customWidth="1"/>
    <col min="11263" max="11263" width="9.6640625" style="9" bestFit="1" customWidth="1"/>
    <col min="11264" max="11501" width="9.33203125" style="9"/>
    <col min="11502" max="11502" width="38.6640625" style="9" customWidth="1"/>
    <col min="11503" max="11506" width="12.6640625" style="9" customWidth="1"/>
    <col min="11507" max="11507" width="7.6640625" style="9" customWidth="1"/>
    <col min="11508" max="11510" width="12.6640625" style="9" customWidth="1"/>
    <col min="11511" max="11511" width="7.6640625" style="9" customWidth="1"/>
    <col min="11512" max="11513" width="12.6640625" style="9" customWidth="1"/>
    <col min="11514" max="11517" width="9.33203125" style="9"/>
    <col min="11518" max="11518" width="7.6640625" style="9" bestFit="1" customWidth="1"/>
    <col min="11519" max="11519" width="9.6640625" style="9" bestFit="1" customWidth="1"/>
    <col min="11520" max="11757" width="9.33203125" style="9"/>
    <col min="11758" max="11758" width="38.6640625" style="9" customWidth="1"/>
    <col min="11759" max="11762" width="12.6640625" style="9" customWidth="1"/>
    <col min="11763" max="11763" width="7.6640625" style="9" customWidth="1"/>
    <col min="11764" max="11766" width="12.6640625" style="9" customWidth="1"/>
    <col min="11767" max="11767" width="7.6640625" style="9" customWidth="1"/>
    <col min="11768" max="11769" width="12.6640625" style="9" customWidth="1"/>
    <col min="11770" max="11773" width="9.33203125" style="9"/>
    <col min="11774" max="11774" width="7.6640625" style="9" bestFit="1" customWidth="1"/>
    <col min="11775" max="11775" width="9.6640625" style="9" bestFit="1" customWidth="1"/>
    <col min="11776" max="12013" width="9.33203125" style="9"/>
    <col min="12014" max="12014" width="38.6640625" style="9" customWidth="1"/>
    <col min="12015" max="12018" width="12.6640625" style="9" customWidth="1"/>
    <col min="12019" max="12019" width="7.6640625" style="9" customWidth="1"/>
    <col min="12020" max="12022" width="12.6640625" style="9" customWidth="1"/>
    <col min="12023" max="12023" width="7.6640625" style="9" customWidth="1"/>
    <col min="12024" max="12025" width="12.6640625" style="9" customWidth="1"/>
    <col min="12026" max="12029" width="9.33203125" style="9"/>
    <col min="12030" max="12030" width="7.6640625" style="9" bestFit="1" customWidth="1"/>
    <col min="12031" max="12031" width="9.6640625" style="9" bestFit="1" customWidth="1"/>
    <col min="12032" max="12269" width="9.33203125" style="9"/>
    <col min="12270" max="12270" width="38.6640625" style="9" customWidth="1"/>
    <col min="12271" max="12274" width="12.6640625" style="9" customWidth="1"/>
    <col min="12275" max="12275" width="7.6640625" style="9" customWidth="1"/>
    <col min="12276" max="12278" width="12.6640625" style="9" customWidth="1"/>
    <col min="12279" max="12279" width="7.6640625" style="9" customWidth="1"/>
    <col min="12280" max="12281" width="12.6640625" style="9" customWidth="1"/>
    <col min="12282" max="12285" width="9.33203125" style="9"/>
    <col min="12286" max="12286" width="7.6640625" style="9" bestFit="1" customWidth="1"/>
    <col min="12287" max="12287" width="9.6640625" style="9" bestFit="1" customWidth="1"/>
    <col min="12288" max="12525" width="9.33203125" style="9"/>
    <col min="12526" max="12526" width="38.6640625" style="9" customWidth="1"/>
    <col min="12527" max="12530" width="12.6640625" style="9" customWidth="1"/>
    <col min="12531" max="12531" width="7.6640625" style="9" customWidth="1"/>
    <col min="12532" max="12534" width="12.6640625" style="9" customWidth="1"/>
    <col min="12535" max="12535" width="7.6640625" style="9" customWidth="1"/>
    <col min="12536" max="12537" width="12.6640625" style="9" customWidth="1"/>
    <col min="12538" max="12541" width="9.33203125" style="9"/>
    <col min="12542" max="12542" width="7.6640625" style="9" bestFit="1" customWidth="1"/>
    <col min="12543" max="12543" width="9.6640625" style="9" bestFit="1" customWidth="1"/>
    <col min="12544" max="12781" width="9.33203125" style="9"/>
    <col min="12782" max="12782" width="38.6640625" style="9" customWidth="1"/>
    <col min="12783" max="12786" width="12.6640625" style="9" customWidth="1"/>
    <col min="12787" max="12787" width="7.6640625" style="9" customWidth="1"/>
    <col min="12788" max="12790" width="12.6640625" style="9" customWidth="1"/>
    <col min="12791" max="12791" width="7.6640625" style="9" customWidth="1"/>
    <col min="12792" max="12793" width="12.6640625" style="9" customWidth="1"/>
    <col min="12794" max="12797" width="9.33203125" style="9"/>
    <col min="12798" max="12798" width="7.6640625" style="9" bestFit="1" customWidth="1"/>
    <col min="12799" max="12799" width="9.6640625" style="9" bestFit="1" customWidth="1"/>
    <col min="12800" max="13037" width="9.33203125" style="9"/>
    <col min="13038" max="13038" width="38.6640625" style="9" customWidth="1"/>
    <col min="13039" max="13042" width="12.6640625" style="9" customWidth="1"/>
    <col min="13043" max="13043" width="7.6640625" style="9" customWidth="1"/>
    <col min="13044" max="13046" width="12.6640625" style="9" customWidth="1"/>
    <col min="13047" max="13047" width="7.6640625" style="9" customWidth="1"/>
    <col min="13048" max="13049" width="12.6640625" style="9" customWidth="1"/>
    <col min="13050" max="13053" width="9.33203125" style="9"/>
    <col min="13054" max="13054" width="7.6640625" style="9" bestFit="1" customWidth="1"/>
    <col min="13055" max="13055" width="9.6640625" style="9" bestFit="1" customWidth="1"/>
    <col min="13056" max="13293" width="9.33203125" style="9"/>
    <col min="13294" max="13294" width="38.6640625" style="9" customWidth="1"/>
    <col min="13295" max="13298" width="12.6640625" style="9" customWidth="1"/>
    <col min="13299" max="13299" width="7.6640625" style="9" customWidth="1"/>
    <col min="13300" max="13302" width="12.6640625" style="9" customWidth="1"/>
    <col min="13303" max="13303" width="7.6640625" style="9" customWidth="1"/>
    <col min="13304" max="13305" width="12.6640625" style="9" customWidth="1"/>
    <col min="13306" max="13309" width="9.33203125" style="9"/>
    <col min="13310" max="13310" width="7.6640625" style="9" bestFit="1" customWidth="1"/>
    <col min="13311" max="13311" width="9.6640625" style="9" bestFit="1" customWidth="1"/>
    <col min="13312" max="13549" width="9.33203125" style="9"/>
    <col min="13550" max="13550" width="38.6640625" style="9" customWidth="1"/>
    <col min="13551" max="13554" width="12.6640625" style="9" customWidth="1"/>
    <col min="13555" max="13555" width="7.6640625" style="9" customWidth="1"/>
    <col min="13556" max="13558" width="12.6640625" style="9" customWidth="1"/>
    <col min="13559" max="13559" width="7.6640625" style="9" customWidth="1"/>
    <col min="13560" max="13561" width="12.6640625" style="9" customWidth="1"/>
    <col min="13562" max="13565" width="9.33203125" style="9"/>
    <col min="13566" max="13566" width="7.6640625" style="9" bestFit="1" customWidth="1"/>
    <col min="13567" max="13567" width="9.6640625" style="9" bestFit="1" customWidth="1"/>
    <col min="13568" max="13805" width="9.33203125" style="9"/>
    <col min="13806" max="13806" width="38.6640625" style="9" customWidth="1"/>
    <col min="13807" max="13810" width="12.6640625" style="9" customWidth="1"/>
    <col min="13811" max="13811" width="7.6640625" style="9" customWidth="1"/>
    <col min="13812" max="13814" width="12.6640625" style="9" customWidth="1"/>
    <col min="13815" max="13815" width="7.6640625" style="9" customWidth="1"/>
    <col min="13816" max="13817" width="12.6640625" style="9" customWidth="1"/>
    <col min="13818" max="13821" width="9.33203125" style="9"/>
    <col min="13822" max="13822" width="7.6640625" style="9" bestFit="1" customWidth="1"/>
    <col min="13823" max="13823" width="9.6640625" style="9" bestFit="1" customWidth="1"/>
    <col min="13824" max="14061" width="9.33203125" style="9"/>
    <col min="14062" max="14062" width="38.6640625" style="9" customWidth="1"/>
    <col min="14063" max="14066" width="12.6640625" style="9" customWidth="1"/>
    <col min="14067" max="14067" width="7.6640625" style="9" customWidth="1"/>
    <col min="14068" max="14070" width="12.6640625" style="9" customWidth="1"/>
    <col min="14071" max="14071" width="7.6640625" style="9" customWidth="1"/>
    <col min="14072" max="14073" width="12.6640625" style="9" customWidth="1"/>
    <col min="14074" max="14077" width="9.33203125" style="9"/>
    <col min="14078" max="14078" width="7.6640625" style="9" bestFit="1" customWidth="1"/>
    <col min="14079" max="14079" width="9.6640625" style="9" bestFit="1" customWidth="1"/>
    <col min="14080" max="14317" width="9.33203125" style="9"/>
    <col min="14318" max="14318" width="38.6640625" style="9" customWidth="1"/>
    <col min="14319" max="14322" width="12.6640625" style="9" customWidth="1"/>
    <col min="14323" max="14323" width="7.6640625" style="9" customWidth="1"/>
    <col min="14324" max="14326" width="12.6640625" style="9" customWidth="1"/>
    <col min="14327" max="14327" width="7.6640625" style="9" customWidth="1"/>
    <col min="14328" max="14329" width="12.6640625" style="9" customWidth="1"/>
    <col min="14330" max="14333" width="9.33203125" style="9"/>
    <col min="14334" max="14334" width="7.6640625" style="9" bestFit="1" customWidth="1"/>
    <col min="14335" max="14335" width="9.6640625" style="9" bestFit="1" customWidth="1"/>
    <col min="14336" max="14573" width="9.33203125" style="9"/>
    <col min="14574" max="14574" width="38.6640625" style="9" customWidth="1"/>
    <col min="14575" max="14578" width="12.6640625" style="9" customWidth="1"/>
    <col min="14579" max="14579" width="7.6640625" style="9" customWidth="1"/>
    <col min="14580" max="14582" width="12.6640625" style="9" customWidth="1"/>
    <col min="14583" max="14583" width="7.6640625" style="9" customWidth="1"/>
    <col min="14584" max="14585" width="12.6640625" style="9" customWidth="1"/>
    <col min="14586" max="14589" width="9.33203125" style="9"/>
    <col min="14590" max="14590" width="7.6640625" style="9" bestFit="1" customWidth="1"/>
    <col min="14591" max="14591" width="9.6640625" style="9" bestFit="1" customWidth="1"/>
    <col min="14592" max="14829" width="9.33203125" style="9"/>
    <col min="14830" max="14830" width="38.6640625" style="9" customWidth="1"/>
    <col min="14831" max="14834" width="12.6640625" style="9" customWidth="1"/>
    <col min="14835" max="14835" width="7.6640625" style="9" customWidth="1"/>
    <col min="14836" max="14838" width="12.6640625" style="9" customWidth="1"/>
    <col min="14839" max="14839" width="7.6640625" style="9" customWidth="1"/>
    <col min="14840" max="14841" width="12.6640625" style="9" customWidth="1"/>
    <col min="14842" max="14845" width="9.33203125" style="9"/>
    <col min="14846" max="14846" width="7.6640625" style="9" bestFit="1" customWidth="1"/>
    <col min="14847" max="14847" width="9.6640625" style="9" bestFit="1" customWidth="1"/>
    <col min="14848" max="15085" width="9.33203125" style="9"/>
    <col min="15086" max="15086" width="38.6640625" style="9" customWidth="1"/>
    <col min="15087" max="15090" width="12.6640625" style="9" customWidth="1"/>
    <col min="15091" max="15091" width="7.6640625" style="9" customWidth="1"/>
    <col min="15092" max="15094" width="12.6640625" style="9" customWidth="1"/>
    <col min="15095" max="15095" width="7.6640625" style="9" customWidth="1"/>
    <col min="15096" max="15097" width="12.6640625" style="9" customWidth="1"/>
    <col min="15098" max="15101" width="9.33203125" style="9"/>
    <col min="15102" max="15102" width="7.6640625" style="9" bestFit="1" customWidth="1"/>
    <col min="15103" max="15103" width="9.6640625" style="9" bestFit="1" customWidth="1"/>
    <col min="15104" max="15341" width="9.33203125" style="9"/>
    <col min="15342" max="15342" width="38.6640625" style="9" customWidth="1"/>
    <col min="15343" max="15346" width="12.6640625" style="9" customWidth="1"/>
    <col min="15347" max="15347" width="7.6640625" style="9" customWidth="1"/>
    <col min="15348" max="15350" width="12.6640625" style="9" customWidth="1"/>
    <col min="15351" max="15351" width="7.6640625" style="9" customWidth="1"/>
    <col min="15352" max="15353" width="12.6640625" style="9" customWidth="1"/>
    <col min="15354" max="15357" width="9.33203125" style="9"/>
    <col min="15358" max="15358" width="7.6640625" style="9" bestFit="1" customWidth="1"/>
    <col min="15359" max="15359" width="9.6640625" style="9" bestFit="1" customWidth="1"/>
    <col min="15360" max="15597" width="9.33203125" style="9"/>
    <col min="15598" max="15598" width="38.6640625" style="9" customWidth="1"/>
    <col min="15599" max="15602" width="12.6640625" style="9" customWidth="1"/>
    <col min="15603" max="15603" width="7.6640625" style="9" customWidth="1"/>
    <col min="15604" max="15606" width="12.6640625" style="9" customWidth="1"/>
    <col min="15607" max="15607" width="7.6640625" style="9" customWidth="1"/>
    <col min="15608" max="15609" width="12.6640625" style="9" customWidth="1"/>
    <col min="15610" max="15613" width="9.33203125" style="9"/>
    <col min="15614" max="15614" width="7.6640625" style="9" bestFit="1" customWidth="1"/>
    <col min="15615" max="15615" width="9.6640625" style="9" bestFit="1" customWidth="1"/>
    <col min="15616" max="15853" width="9.33203125" style="9"/>
    <col min="15854" max="15854" width="38.6640625" style="9" customWidth="1"/>
    <col min="15855" max="15858" width="12.6640625" style="9" customWidth="1"/>
    <col min="15859" max="15859" width="7.6640625" style="9" customWidth="1"/>
    <col min="15860" max="15862" width="12.6640625" style="9" customWidth="1"/>
    <col min="15863" max="15863" width="7.6640625" style="9" customWidth="1"/>
    <col min="15864" max="15865" width="12.6640625" style="9" customWidth="1"/>
    <col min="15866" max="15869" width="9.33203125" style="9"/>
    <col min="15870" max="15870" width="7.6640625" style="9" bestFit="1" customWidth="1"/>
    <col min="15871" max="15871" width="9.6640625" style="9" bestFit="1" customWidth="1"/>
    <col min="15872" max="16109" width="9.33203125" style="9"/>
    <col min="16110" max="16110" width="38.6640625" style="9" customWidth="1"/>
    <col min="16111" max="16114" width="12.6640625" style="9" customWidth="1"/>
    <col min="16115" max="16115" width="7.6640625" style="9" customWidth="1"/>
    <col min="16116" max="16118" width="12.6640625" style="9" customWidth="1"/>
    <col min="16119" max="16119" width="7.6640625" style="9" customWidth="1"/>
    <col min="16120" max="16121" width="12.6640625" style="9" customWidth="1"/>
    <col min="16122" max="16125" width="9.33203125" style="9"/>
    <col min="16126" max="16126" width="7.6640625" style="9" bestFit="1" customWidth="1"/>
    <col min="16127" max="16127" width="9.6640625" style="9" bestFit="1" customWidth="1"/>
    <col min="16128" max="16384" width="9.33203125" style="9"/>
  </cols>
  <sheetData>
    <row r="1" spans="1:5" ht="13.5" customHeight="1" x14ac:dyDescent="0.15">
      <c r="A1" s="144" t="s">
        <v>9</v>
      </c>
    </row>
    <row r="2" spans="1:5" s="10" customFormat="1" ht="13.5" customHeight="1" thickBot="1" x14ac:dyDescent="0.2">
      <c r="A2" s="144" t="s">
        <v>41</v>
      </c>
      <c r="B2" s="22"/>
      <c r="C2" s="150"/>
      <c r="D2" s="22"/>
      <c r="E2" s="22"/>
    </row>
    <row r="3" spans="1:5" ht="16.5" customHeight="1" thickBot="1" x14ac:dyDescent="0.2">
      <c r="A3" s="627" t="s">
        <v>42</v>
      </c>
      <c r="B3" s="173" t="s">
        <v>43</v>
      </c>
      <c r="C3" s="24" t="s">
        <v>44</v>
      </c>
      <c r="D3" s="633" t="s">
        <v>185</v>
      </c>
      <c r="E3" s="634"/>
    </row>
    <row r="4" spans="1:5" ht="15.75" customHeight="1" thickBot="1" x14ac:dyDescent="0.2">
      <c r="A4" s="628"/>
      <c r="B4" s="25" t="s">
        <v>47</v>
      </c>
      <c r="C4" s="26" t="s">
        <v>44</v>
      </c>
      <c r="D4" s="27" t="s">
        <v>48</v>
      </c>
      <c r="E4" s="28"/>
    </row>
    <row r="5" spans="1:5" ht="15.75" customHeight="1" thickBot="1" x14ac:dyDescent="0.2">
      <c r="A5" s="629"/>
      <c r="B5" s="25" t="s">
        <v>49</v>
      </c>
      <c r="C5" s="26" t="s">
        <v>44</v>
      </c>
      <c r="D5" s="27" t="s">
        <v>186</v>
      </c>
      <c r="E5" s="28"/>
    </row>
    <row r="6" spans="1:5" ht="12" thickBot="1" x14ac:dyDescent="0.2"/>
    <row r="7" spans="1:5" ht="12" thickBot="1" x14ac:dyDescent="0.2">
      <c r="A7" s="630" t="s">
        <v>187</v>
      </c>
      <c r="B7" s="631"/>
      <c r="C7" s="631"/>
      <c r="D7" s="631"/>
      <c r="E7" s="632"/>
    </row>
    <row r="8" spans="1:5" s="13" customFormat="1" ht="12" thickBot="1" x14ac:dyDescent="0.2">
      <c r="A8" s="21" t="s">
        <v>188</v>
      </c>
      <c r="B8" s="19"/>
      <c r="C8" s="54"/>
      <c r="D8" s="55"/>
      <c r="E8" s="56"/>
    </row>
    <row r="9" spans="1:5" x14ac:dyDescent="0.15">
      <c r="A9" s="610" t="s">
        <v>189</v>
      </c>
      <c r="B9" s="619" t="s">
        <v>158</v>
      </c>
      <c r="C9" s="66" t="s">
        <v>44</v>
      </c>
      <c r="D9" s="67">
        <v>899913900</v>
      </c>
      <c r="E9" s="68" t="s">
        <v>190</v>
      </c>
    </row>
    <row r="10" spans="1:5" x14ac:dyDescent="0.15">
      <c r="A10" s="611"/>
      <c r="B10" s="620"/>
      <c r="C10" s="922" t="s">
        <v>44</v>
      </c>
      <c r="D10" s="923">
        <v>899913901</v>
      </c>
      <c r="E10" s="924" t="s">
        <v>191</v>
      </c>
    </row>
    <row r="11" spans="1:5" x14ac:dyDescent="0.15">
      <c r="A11" s="611"/>
      <c r="B11" s="620"/>
      <c r="C11" s="922" t="s">
        <v>44</v>
      </c>
      <c r="D11" s="923">
        <v>899913902</v>
      </c>
      <c r="E11" s="924" t="s">
        <v>192</v>
      </c>
    </row>
    <row r="12" spans="1:5" x14ac:dyDescent="0.15">
      <c r="A12" s="611"/>
      <c r="B12" s="620"/>
      <c r="C12" s="69" t="s">
        <v>44</v>
      </c>
      <c r="D12" s="70">
        <v>899913903</v>
      </c>
      <c r="E12" s="71" t="s">
        <v>193</v>
      </c>
    </row>
    <row r="13" spans="1:5" x14ac:dyDescent="0.15">
      <c r="A13" s="611"/>
      <c r="B13" s="620"/>
      <c r="C13" s="69" t="s">
        <v>44</v>
      </c>
      <c r="D13" s="70">
        <v>899913904</v>
      </c>
      <c r="E13" s="71" t="s">
        <v>194</v>
      </c>
    </row>
    <row r="14" spans="1:5" x14ac:dyDescent="0.15">
      <c r="A14" s="611"/>
      <c r="B14" s="620"/>
      <c r="C14" s="69" t="s">
        <v>44</v>
      </c>
      <c r="D14" s="70">
        <v>899913905</v>
      </c>
      <c r="E14" s="71" t="s">
        <v>195</v>
      </c>
    </row>
    <row r="15" spans="1:5" ht="12" thickBot="1" x14ac:dyDescent="0.2">
      <c r="A15" s="611"/>
      <c r="B15" s="621"/>
      <c r="C15" s="72" t="s">
        <v>44</v>
      </c>
      <c r="D15" s="73">
        <v>899913906</v>
      </c>
      <c r="E15" s="74" t="s">
        <v>196</v>
      </c>
    </row>
    <row r="16" spans="1:5" ht="11" customHeight="1" x14ac:dyDescent="0.15">
      <c r="A16" s="611"/>
      <c r="B16" s="619" t="s">
        <v>197</v>
      </c>
      <c r="C16" s="60" t="s">
        <v>44</v>
      </c>
      <c r="D16" s="61" t="s">
        <v>198</v>
      </c>
      <c r="E16" s="62" t="s">
        <v>199</v>
      </c>
    </row>
    <row r="17" spans="1:5" ht="12" customHeight="1" x14ac:dyDescent="0.15">
      <c r="A17" s="611"/>
      <c r="B17" s="620"/>
      <c r="C17" s="69" t="s">
        <v>44</v>
      </c>
      <c r="D17" s="70" t="s">
        <v>200</v>
      </c>
      <c r="E17" s="71" t="s">
        <v>201</v>
      </c>
    </row>
    <row r="18" spans="1:5" x14ac:dyDescent="0.15">
      <c r="A18" s="611"/>
      <c r="B18" s="620"/>
      <c r="C18" s="69" t="s">
        <v>44</v>
      </c>
      <c r="D18" s="70" t="s">
        <v>202</v>
      </c>
      <c r="E18" s="71" t="s">
        <v>203</v>
      </c>
    </row>
    <row r="19" spans="1:5" x14ac:dyDescent="0.15">
      <c r="A19" s="611"/>
      <c r="B19" s="620"/>
      <c r="C19" s="69" t="s">
        <v>44</v>
      </c>
      <c r="D19" s="70" t="s">
        <v>204</v>
      </c>
      <c r="E19" s="71" t="s">
        <v>205</v>
      </c>
    </row>
    <row r="20" spans="1:5" x14ac:dyDescent="0.15">
      <c r="A20" s="611"/>
      <c r="B20" s="620"/>
      <c r="C20" s="69" t="s">
        <v>44</v>
      </c>
      <c r="D20" s="70" t="s">
        <v>206</v>
      </c>
      <c r="E20" s="71" t="s">
        <v>207</v>
      </c>
    </row>
    <row r="21" spans="1:5" x14ac:dyDescent="0.15">
      <c r="A21" s="611"/>
      <c r="B21" s="620"/>
      <c r="C21" s="69" t="s">
        <v>44</v>
      </c>
      <c r="D21" s="70" t="s">
        <v>208</v>
      </c>
      <c r="E21" s="71" t="s">
        <v>209</v>
      </c>
    </row>
    <row r="22" spans="1:5" x14ac:dyDescent="0.15">
      <c r="A22" s="611"/>
      <c r="B22" s="620"/>
      <c r="C22" s="69" t="s">
        <v>44</v>
      </c>
      <c r="D22" s="70" t="s">
        <v>210</v>
      </c>
      <c r="E22" s="71" t="s">
        <v>211</v>
      </c>
    </row>
    <row r="23" spans="1:5" x14ac:dyDescent="0.15">
      <c r="A23" s="611"/>
      <c r="B23" s="620"/>
      <c r="C23" s="69" t="s">
        <v>44</v>
      </c>
      <c r="D23" s="70" t="s">
        <v>212</v>
      </c>
      <c r="E23" s="71" t="s">
        <v>213</v>
      </c>
    </row>
    <row r="24" spans="1:5" x14ac:dyDescent="0.15">
      <c r="A24" s="611"/>
      <c r="B24" s="620"/>
      <c r="C24" s="69" t="s">
        <v>44</v>
      </c>
      <c r="D24" s="70" t="s">
        <v>214</v>
      </c>
      <c r="E24" s="71" t="s">
        <v>215</v>
      </c>
    </row>
    <row r="25" spans="1:5" x14ac:dyDescent="0.15">
      <c r="A25" s="611"/>
      <c r="B25" s="620"/>
      <c r="C25" s="69" t="s">
        <v>44</v>
      </c>
      <c r="D25" s="70" t="s">
        <v>216</v>
      </c>
      <c r="E25" s="71" t="s">
        <v>217</v>
      </c>
    </row>
    <row r="26" spans="1:5" x14ac:dyDescent="0.15">
      <c r="A26" s="611"/>
      <c r="B26" s="620"/>
      <c r="C26" s="69" t="s">
        <v>44</v>
      </c>
      <c r="D26" s="70" t="s">
        <v>218</v>
      </c>
      <c r="E26" s="71" t="s">
        <v>219</v>
      </c>
    </row>
    <row r="27" spans="1:5" x14ac:dyDescent="0.15">
      <c r="A27" s="611"/>
      <c r="B27" s="620"/>
      <c r="C27" s="69" t="s">
        <v>44</v>
      </c>
      <c r="D27" s="70" t="s">
        <v>220</v>
      </c>
      <c r="E27" s="71" t="s">
        <v>221</v>
      </c>
    </row>
    <row r="28" spans="1:5" x14ac:dyDescent="0.15">
      <c r="A28" s="611"/>
      <c r="B28" s="620"/>
      <c r="C28" s="69" t="s">
        <v>44</v>
      </c>
      <c r="D28" s="70" t="s">
        <v>222</v>
      </c>
      <c r="E28" s="71" t="s">
        <v>223</v>
      </c>
    </row>
    <row r="29" spans="1:5" x14ac:dyDescent="0.15">
      <c r="A29" s="611"/>
      <c r="B29" s="620"/>
      <c r="C29" s="69" t="s">
        <v>44</v>
      </c>
      <c r="D29" s="70" t="s">
        <v>224</v>
      </c>
      <c r="E29" s="71" t="s">
        <v>225</v>
      </c>
    </row>
    <row r="30" spans="1:5" x14ac:dyDescent="0.15">
      <c r="A30" s="611"/>
      <c r="B30" s="620"/>
      <c r="C30" s="69" t="s">
        <v>44</v>
      </c>
      <c r="D30" s="70" t="s">
        <v>226</v>
      </c>
      <c r="E30" s="71" t="s">
        <v>227</v>
      </c>
    </row>
    <row r="31" spans="1:5" ht="12" customHeight="1" x14ac:dyDescent="0.15">
      <c r="A31" s="611"/>
      <c r="B31" s="620"/>
      <c r="C31" s="69" t="s">
        <v>44</v>
      </c>
      <c r="D31" s="70" t="s">
        <v>228</v>
      </c>
      <c r="E31" s="71" t="s">
        <v>229</v>
      </c>
    </row>
    <row r="32" spans="1:5" x14ac:dyDescent="0.15">
      <c r="A32" s="611"/>
      <c r="B32" s="620"/>
      <c r="C32" s="69" t="s">
        <v>44</v>
      </c>
      <c r="D32" s="70" t="s">
        <v>230</v>
      </c>
      <c r="E32" s="71" t="s">
        <v>231</v>
      </c>
    </row>
    <row r="33" spans="1:7" x14ac:dyDescent="0.15">
      <c r="A33" s="611"/>
      <c r="B33" s="620"/>
      <c r="C33" s="594" t="s">
        <v>44</v>
      </c>
      <c r="D33" s="595" t="s">
        <v>1288</v>
      </c>
      <c r="E33" s="403" t="s">
        <v>1289</v>
      </c>
    </row>
    <row r="34" spans="1:7" x14ac:dyDescent="0.15">
      <c r="A34" s="611"/>
      <c r="B34" s="620"/>
      <c r="C34" s="69" t="s">
        <v>44</v>
      </c>
      <c r="D34" s="70" t="s">
        <v>232</v>
      </c>
      <c r="E34" s="71" t="s">
        <v>233</v>
      </c>
    </row>
    <row r="35" spans="1:7" x14ac:dyDescent="0.15">
      <c r="A35" s="611"/>
      <c r="B35" s="620"/>
      <c r="C35" s="69" t="s">
        <v>44</v>
      </c>
      <c r="D35" s="70" t="s">
        <v>234</v>
      </c>
      <c r="E35" s="71" t="s">
        <v>235</v>
      </c>
    </row>
    <row r="36" spans="1:7" x14ac:dyDescent="0.15">
      <c r="A36" s="611"/>
      <c r="B36" s="620"/>
      <c r="C36" s="69" t="s">
        <v>44</v>
      </c>
      <c r="D36" s="70" t="s">
        <v>236</v>
      </c>
      <c r="E36" s="71" t="s">
        <v>237</v>
      </c>
    </row>
    <row r="37" spans="1:7" x14ac:dyDescent="0.15">
      <c r="A37" s="611"/>
      <c r="B37" s="620"/>
      <c r="C37" s="69" t="s">
        <v>44</v>
      </c>
      <c r="D37" s="70" t="s">
        <v>238</v>
      </c>
      <c r="E37" s="71" t="s">
        <v>239</v>
      </c>
    </row>
    <row r="38" spans="1:7" x14ac:dyDescent="0.15">
      <c r="A38" s="611"/>
      <c r="B38" s="620"/>
      <c r="C38" s="63" t="s">
        <v>44</v>
      </c>
      <c r="D38" s="64" t="s">
        <v>240</v>
      </c>
      <c r="E38" s="65" t="s">
        <v>241</v>
      </c>
    </row>
    <row r="39" spans="1:7" ht="14.25" customHeight="1" thickBot="1" x14ac:dyDescent="0.2">
      <c r="A39" s="618"/>
      <c r="B39" s="621"/>
      <c r="C39" s="63" t="s">
        <v>44</v>
      </c>
      <c r="D39" s="64" t="s">
        <v>242</v>
      </c>
      <c r="E39" s="399"/>
    </row>
    <row r="40" spans="1:7" x14ac:dyDescent="0.15">
      <c r="A40" s="610" t="s">
        <v>243</v>
      </c>
      <c r="B40" s="619" t="s">
        <v>158</v>
      </c>
      <c r="C40" s="925" t="s">
        <v>44</v>
      </c>
      <c r="D40" s="926" t="s">
        <v>244</v>
      </c>
      <c r="E40" s="927" t="s">
        <v>245</v>
      </c>
      <c r="G40" s="9" t="s">
        <v>1295</v>
      </c>
    </row>
    <row r="41" spans="1:7" x14ac:dyDescent="0.15">
      <c r="A41" s="611"/>
      <c r="B41" s="620"/>
      <c r="C41" s="69" t="s">
        <v>44</v>
      </c>
      <c r="D41" s="70" t="s">
        <v>246</v>
      </c>
      <c r="E41" s="71" t="s">
        <v>247</v>
      </c>
    </row>
    <row r="42" spans="1:7" x14ac:dyDescent="0.15">
      <c r="A42" s="611"/>
      <c r="B42" s="620"/>
      <c r="C42" s="69" t="s">
        <v>44</v>
      </c>
      <c r="D42" s="70" t="s">
        <v>248</v>
      </c>
      <c r="E42" s="71" t="s">
        <v>249</v>
      </c>
    </row>
    <row r="43" spans="1:7" ht="12" thickBot="1" x14ac:dyDescent="0.2">
      <c r="A43" s="611"/>
      <c r="B43" s="621"/>
      <c r="C43" s="63" t="s">
        <v>44</v>
      </c>
      <c r="D43" s="64" t="s">
        <v>250</v>
      </c>
      <c r="E43" s="65" t="s">
        <v>251</v>
      </c>
    </row>
    <row r="44" spans="1:7" ht="12" customHeight="1" x14ac:dyDescent="0.15">
      <c r="A44" s="611"/>
      <c r="B44" s="619" t="s">
        <v>252</v>
      </c>
      <c r="C44" s="66" t="s">
        <v>44</v>
      </c>
      <c r="D44" s="67">
        <v>3</v>
      </c>
      <c r="E44" s="68" t="s">
        <v>253</v>
      </c>
    </row>
    <row r="45" spans="1:7" x14ac:dyDescent="0.15">
      <c r="A45" s="611"/>
      <c r="B45" s="620"/>
      <c r="C45" s="69" t="s">
        <v>44</v>
      </c>
      <c r="D45" s="70">
        <v>4</v>
      </c>
      <c r="E45" s="71" t="s">
        <v>254</v>
      </c>
    </row>
    <row r="46" spans="1:7" x14ac:dyDescent="0.15">
      <c r="A46" s="611"/>
      <c r="B46" s="620"/>
      <c r="C46" s="69" t="s">
        <v>44</v>
      </c>
      <c r="D46" s="70">
        <v>5</v>
      </c>
      <c r="E46" s="71" t="s">
        <v>255</v>
      </c>
    </row>
    <row r="47" spans="1:7" x14ac:dyDescent="0.15">
      <c r="A47" s="611"/>
      <c r="B47" s="620"/>
      <c r="C47" s="69" t="s">
        <v>44</v>
      </c>
      <c r="D47" s="70">
        <v>6</v>
      </c>
      <c r="E47" s="71" t="s">
        <v>256</v>
      </c>
    </row>
    <row r="48" spans="1:7" ht="12" thickBot="1" x14ac:dyDescent="0.2">
      <c r="A48" s="611"/>
      <c r="B48" s="621"/>
      <c r="C48" s="72" t="s">
        <v>44</v>
      </c>
      <c r="D48" s="73">
        <v>8</v>
      </c>
      <c r="E48" s="74" t="s">
        <v>257</v>
      </c>
    </row>
    <row r="49" spans="1:5" ht="12" thickBot="1" x14ac:dyDescent="0.2">
      <c r="A49" s="618"/>
      <c r="B49" s="179" t="s">
        <v>258</v>
      </c>
      <c r="C49" s="75" t="s">
        <v>64</v>
      </c>
      <c r="D49" s="76">
        <v>25901</v>
      </c>
      <c r="E49" s="77" t="s">
        <v>259</v>
      </c>
    </row>
    <row r="50" spans="1:5" x14ac:dyDescent="0.15">
      <c r="A50" s="610" t="s">
        <v>260</v>
      </c>
      <c r="B50" s="619" t="s">
        <v>158</v>
      </c>
      <c r="C50" s="66" t="s">
        <v>44</v>
      </c>
      <c r="D50" s="67">
        <v>899913901</v>
      </c>
      <c r="E50" s="68" t="s">
        <v>261</v>
      </c>
    </row>
    <row r="51" spans="1:5" x14ac:dyDescent="0.15">
      <c r="A51" s="611"/>
      <c r="B51" s="620"/>
      <c r="C51" s="69" t="s">
        <v>44</v>
      </c>
      <c r="D51" s="70">
        <v>899913902</v>
      </c>
      <c r="E51" s="71" t="s">
        <v>262</v>
      </c>
    </row>
    <row r="52" spans="1:5" x14ac:dyDescent="0.15">
      <c r="A52" s="611"/>
      <c r="B52" s="620"/>
      <c r="C52" s="922" t="s">
        <v>44</v>
      </c>
      <c r="D52" s="923">
        <v>899913907</v>
      </c>
      <c r="E52" s="924" t="s">
        <v>263</v>
      </c>
    </row>
    <row r="53" spans="1:5" ht="12" thickBot="1" x14ac:dyDescent="0.2">
      <c r="A53" s="611"/>
      <c r="B53" s="621"/>
      <c r="C53" s="928" t="s">
        <v>44</v>
      </c>
      <c r="D53" s="929">
        <v>899913908</v>
      </c>
      <c r="E53" s="930" t="s">
        <v>264</v>
      </c>
    </row>
    <row r="54" spans="1:5" x14ac:dyDescent="0.15">
      <c r="A54" s="611"/>
      <c r="B54" s="619" t="s">
        <v>197</v>
      </c>
      <c r="C54" s="66" t="s">
        <v>44</v>
      </c>
      <c r="D54" s="67" t="s">
        <v>265</v>
      </c>
      <c r="E54" s="68" t="s">
        <v>266</v>
      </c>
    </row>
    <row r="55" spans="1:5" x14ac:dyDescent="0.15">
      <c r="A55" s="611"/>
      <c r="B55" s="620"/>
      <c r="C55" s="69" t="s">
        <v>44</v>
      </c>
      <c r="D55" s="70" t="s">
        <v>267</v>
      </c>
      <c r="E55" s="71" t="s">
        <v>268</v>
      </c>
    </row>
    <row r="56" spans="1:5" x14ac:dyDescent="0.15">
      <c r="A56" s="611"/>
      <c r="B56" s="620"/>
      <c r="C56" s="69" t="s">
        <v>44</v>
      </c>
      <c r="D56" s="70" t="s">
        <v>269</v>
      </c>
      <c r="E56" s="71" t="s">
        <v>270</v>
      </c>
    </row>
    <row r="57" spans="1:5" x14ac:dyDescent="0.15">
      <c r="A57" s="611"/>
      <c r="B57" s="620"/>
      <c r="C57" s="69" t="s">
        <v>44</v>
      </c>
      <c r="D57" s="70" t="s">
        <v>271</v>
      </c>
      <c r="E57" s="71" t="s">
        <v>272</v>
      </c>
    </row>
    <row r="58" spans="1:5" x14ac:dyDescent="0.15">
      <c r="A58" s="611"/>
      <c r="B58" s="620"/>
      <c r="C58" s="69" t="s">
        <v>44</v>
      </c>
      <c r="D58" s="70" t="s">
        <v>273</v>
      </c>
      <c r="E58" s="71" t="s">
        <v>274</v>
      </c>
    </row>
    <row r="59" spans="1:5" x14ac:dyDescent="0.15">
      <c r="A59" s="611"/>
      <c r="B59" s="620"/>
      <c r="C59" s="69" t="s">
        <v>44</v>
      </c>
      <c r="D59" s="70" t="s">
        <v>275</v>
      </c>
      <c r="E59" s="71" t="s">
        <v>276</v>
      </c>
    </row>
    <row r="60" spans="1:5" ht="12" thickBot="1" x14ac:dyDescent="0.2">
      <c r="A60" s="611"/>
      <c r="B60" s="620"/>
      <c r="C60" s="72" t="s">
        <v>44</v>
      </c>
      <c r="D60" s="73" t="s">
        <v>277</v>
      </c>
      <c r="E60" s="74" t="s">
        <v>278</v>
      </c>
    </row>
    <row r="61" spans="1:5" ht="12" thickBot="1" x14ac:dyDescent="0.2">
      <c r="A61" s="618"/>
      <c r="B61" s="621"/>
      <c r="C61" s="72" t="s">
        <v>44</v>
      </c>
      <c r="D61" s="73" t="s">
        <v>1021</v>
      </c>
      <c r="E61" s="74"/>
    </row>
    <row r="62" spans="1:5" ht="12" thickBot="1" x14ac:dyDescent="0.2">
      <c r="A62" s="612"/>
      <c r="B62" s="612"/>
      <c r="C62" s="612"/>
      <c r="D62" s="612"/>
      <c r="E62" s="612"/>
    </row>
    <row r="63" spans="1:5" x14ac:dyDescent="0.15">
      <c r="A63" s="610" t="s">
        <v>279</v>
      </c>
      <c r="B63" s="619" t="s">
        <v>158</v>
      </c>
      <c r="C63" s="66" t="s">
        <v>44</v>
      </c>
      <c r="D63" s="67">
        <v>899913900</v>
      </c>
      <c r="E63" s="68" t="s">
        <v>190</v>
      </c>
    </row>
    <row r="64" spans="1:5" x14ac:dyDescent="0.15">
      <c r="A64" s="611"/>
      <c r="B64" s="620"/>
      <c r="C64" s="69" t="s">
        <v>44</v>
      </c>
      <c r="D64" s="70">
        <v>899913901</v>
      </c>
      <c r="E64" s="71" t="s">
        <v>191</v>
      </c>
    </row>
    <row r="65" spans="1:5" x14ac:dyDescent="0.15">
      <c r="A65" s="611"/>
      <c r="B65" s="620"/>
      <c r="C65" s="69" t="s">
        <v>44</v>
      </c>
      <c r="D65" s="70">
        <v>899913902</v>
      </c>
      <c r="E65" s="71" t="s">
        <v>192</v>
      </c>
    </row>
    <row r="66" spans="1:5" x14ac:dyDescent="0.15">
      <c r="A66" s="611"/>
      <c r="B66" s="620"/>
      <c r="C66" s="922" t="s">
        <v>44</v>
      </c>
      <c r="D66" s="923">
        <v>899913903</v>
      </c>
      <c r="E66" s="924" t="s">
        <v>193</v>
      </c>
    </row>
    <row r="67" spans="1:5" x14ac:dyDescent="0.15">
      <c r="A67" s="611"/>
      <c r="B67" s="620"/>
      <c r="C67" s="922" t="s">
        <v>44</v>
      </c>
      <c r="D67" s="923">
        <v>899913904</v>
      </c>
      <c r="E67" s="924" t="s">
        <v>194</v>
      </c>
    </row>
    <row r="68" spans="1:5" x14ac:dyDescent="0.15">
      <c r="A68" s="611"/>
      <c r="B68" s="620"/>
      <c r="C68" s="69" t="s">
        <v>44</v>
      </c>
      <c r="D68" s="70">
        <v>899913905</v>
      </c>
      <c r="E68" s="71" t="s">
        <v>195</v>
      </c>
    </row>
    <row r="69" spans="1:5" ht="12" thickBot="1" x14ac:dyDescent="0.2">
      <c r="A69" s="611"/>
      <c r="B69" s="621"/>
      <c r="C69" s="72" t="s">
        <v>44</v>
      </c>
      <c r="D69" s="73">
        <v>899913906</v>
      </c>
      <c r="E69" s="74" t="s">
        <v>196</v>
      </c>
    </row>
    <row r="70" spans="1:5" x14ac:dyDescent="0.15">
      <c r="A70" s="611"/>
      <c r="B70" s="619" t="s">
        <v>197</v>
      </c>
      <c r="C70" s="66" t="s">
        <v>44</v>
      </c>
      <c r="D70" s="67" t="s">
        <v>280</v>
      </c>
      <c r="E70" s="68" t="s">
        <v>281</v>
      </c>
    </row>
    <row r="71" spans="1:5" x14ac:dyDescent="0.15">
      <c r="A71" s="611"/>
      <c r="B71" s="620"/>
      <c r="C71" s="69" t="s">
        <v>44</v>
      </c>
      <c r="D71" s="70" t="s">
        <v>282</v>
      </c>
      <c r="E71" s="71" t="s">
        <v>283</v>
      </c>
    </row>
    <row r="72" spans="1:5" x14ac:dyDescent="0.15">
      <c r="A72" s="611"/>
      <c r="B72" s="620"/>
      <c r="C72" s="69" t="s">
        <v>44</v>
      </c>
      <c r="D72" s="70" t="s">
        <v>284</v>
      </c>
      <c r="E72" s="71" t="s">
        <v>285</v>
      </c>
    </row>
    <row r="73" spans="1:5" x14ac:dyDescent="0.15">
      <c r="A73" s="611"/>
      <c r="B73" s="620"/>
      <c r="C73" s="69" t="s">
        <v>44</v>
      </c>
      <c r="D73" s="70" t="s">
        <v>286</v>
      </c>
      <c r="E73" s="71" t="s">
        <v>287</v>
      </c>
    </row>
    <row r="74" spans="1:5" x14ac:dyDescent="0.15">
      <c r="A74" s="611"/>
      <c r="B74" s="620"/>
      <c r="C74" s="69" t="s">
        <v>44</v>
      </c>
      <c r="D74" s="70" t="s">
        <v>288</v>
      </c>
      <c r="E74" s="71" t="s">
        <v>289</v>
      </c>
    </row>
    <row r="75" spans="1:5" x14ac:dyDescent="0.15">
      <c r="A75" s="611"/>
      <c r="B75" s="620"/>
      <c r="C75" s="69" t="s">
        <v>44</v>
      </c>
      <c r="D75" s="70" t="s">
        <v>290</v>
      </c>
      <c r="E75" s="71" t="s">
        <v>291</v>
      </c>
    </row>
    <row r="76" spans="1:5" x14ac:dyDescent="0.15">
      <c r="A76" s="611"/>
      <c r="B76" s="620"/>
      <c r="C76" s="69" t="s">
        <v>44</v>
      </c>
      <c r="D76" s="70" t="s">
        <v>292</v>
      </c>
      <c r="E76" s="71" t="s">
        <v>293</v>
      </c>
    </row>
    <row r="77" spans="1:5" x14ac:dyDescent="0.15">
      <c r="A77" s="611"/>
      <c r="B77" s="620"/>
      <c r="C77" s="69" t="s">
        <v>44</v>
      </c>
      <c r="D77" s="70" t="s">
        <v>294</v>
      </c>
      <c r="E77" s="71" t="s">
        <v>295</v>
      </c>
    </row>
    <row r="78" spans="1:5" x14ac:dyDescent="0.15">
      <c r="A78" s="611"/>
      <c r="B78" s="620"/>
      <c r="C78" s="69" t="s">
        <v>44</v>
      </c>
      <c r="D78" s="70" t="s">
        <v>296</v>
      </c>
      <c r="E78" s="71" t="s">
        <v>297</v>
      </c>
    </row>
    <row r="79" spans="1:5" x14ac:dyDescent="0.15">
      <c r="A79" s="611"/>
      <c r="B79" s="620"/>
      <c r="C79" s="69" t="s">
        <v>44</v>
      </c>
      <c r="D79" s="70" t="s">
        <v>298</v>
      </c>
      <c r="E79" s="71" t="s">
        <v>299</v>
      </c>
    </row>
    <row r="80" spans="1:5" x14ac:dyDescent="0.15">
      <c r="A80" s="611"/>
      <c r="B80" s="620"/>
      <c r="C80" s="69" t="s">
        <v>44</v>
      </c>
      <c r="D80" s="70" t="s">
        <v>300</v>
      </c>
      <c r="E80" s="71" t="s">
        <v>301</v>
      </c>
    </row>
    <row r="81" spans="1:5" x14ac:dyDescent="0.15">
      <c r="A81" s="611"/>
      <c r="B81" s="620"/>
      <c r="C81" s="69" t="s">
        <v>44</v>
      </c>
      <c r="D81" s="70" t="s">
        <v>302</v>
      </c>
      <c r="E81" s="71" t="s">
        <v>303</v>
      </c>
    </row>
    <row r="82" spans="1:5" x14ac:dyDescent="0.15">
      <c r="A82" s="611"/>
      <c r="B82" s="620"/>
      <c r="C82" s="69" t="s">
        <v>44</v>
      </c>
      <c r="D82" s="70" t="s">
        <v>304</v>
      </c>
      <c r="E82" s="71" t="s">
        <v>305</v>
      </c>
    </row>
    <row r="83" spans="1:5" x14ac:dyDescent="0.15">
      <c r="A83" s="611"/>
      <c r="B83" s="620"/>
      <c r="C83" s="69" t="s">
        <v>44</v>
      </c>
      <c r="D83" s="70" t="s">
        <v>306</v>
      </c>
      <c r="E83" s="71" t="s">
        <v>307</v>
      </c>
    </row>
    <row r="84" spans="1:5" x14ac:dyDescent="0.15">
      <c r="A84" s="611"/>
      <c r="B84" s="620"/>
      <c r="C84" s="69" t="s">
        <v>44</v>
      </c>
      <c r="D84" s="70" t="s">
        <v>308</v>
      </c>
      <c r="E84" s="71" t="s">
        <v>309</v>
      </c>
    </row>
    <row r="85" spans="1:5" x14ac:dyDescent="0.15">
      <c r="A85" s="611"/>
      <c r="B85" s="620"/>
      <c r="C85" s="69" t="s">
        <v>44</v>
      </c>
      <c r="D85" s="70" t="s">
        <v>310</v>
      </c>
      <c r="E85" s="71" t="s">
        <v>311</v>
      </c>
    </row>
    <row r="86" spans="1:5" x14ac:dyDescent="0.15">
      <c r="A86" s="611"/>
      <c r="B86" s="620"/>
      <c r="C86" s="69" t="s">
        <v>44</v>
      </c>
      <c r="D86" s="70" t="s">
        <v>312</v>
      </c>
      <c r="E86" s="71" t="s">
        <v>313</v>
      </c>
    </row>
    <row r="87" spans="1:5" x14ac:dyDescent="0.15">
      <c r="A87" s="611"/>
      <c r="B87" s="620"/>
      <c r="C87" s="69" t="s">
        <v>44</v>
      </c>
      <c r="D87" s="70" t="s">
        <v>314</v>
      </c>
      <c r="E87" s="71" t="s">
        <v>315</v>
      </c>
    </row>
    <row r="88" spans="1:5" x14ac:dyDescent="0.15">
      <c r="A88" s="611"/>
      <c r="B88" s="620"/>
      <c r="C88" s="69" t="s">
        <v>44</v>
      </c>
      <c r="D88" s="70" t="s">
        <v>316</v>
      </c>
      <c r="E88" s="71" t="s">
        <v>317</v>
      </c>
    </row>
    <row r="89" spans="1:5" x14ac:dyDescent="0.15">
      <c r="A89" s="611"/>
      <c r="B89" s="620"/>
      <c r="C89" s="69" t="s">
        <v>44</v>
      </c>
      <c r="D89" s="70" t="s">
        <v>318</v>
      </c>
      <c r="E89" s="71" t="s">
        <v>319</v>
      </c>
    </row>
    <row r="90" spans="1:5" x14ac:dyDescent="0.15">
      <c r="A90" s="611"/>
      <c r="B90" s="620"/>
      <c r="C90" s="69" t="s">
        <v>44</v>
      </c>
      <c r="D90" s="70" t="s">
        <v>320</v>
      </c>
      <c r="E90" s="71" t="s">
        <v>321</v>
      </c>
    </row>
    <row r="91" spans="1:5" x14ac:dyDescent="0.15">
      <c r="A91" s="611"/>
      <c r="B91" s="620"/>
      <c r="C91" s="594" t="s">
        <v>44</v>
      </c>
      <c r="D91" s="595" t="s">
        <v>1290</v>
      </c>
      <c r="E91" s="403" t="s">
        <v>1291</v>
      </c>
    </row>
    <row r="92" spans="1:5" x14ac:dyDescent="0.15">
      <c r="A92" s="611"/>
      <c r="B92" s="620"/>
      <c r="C92" s="69" t="s">
        <v>44</v>
      </c>
      <c r="D92" s="70" t="s">
        <v>322</v>
      </c>
      <c r="E92" s="71" t="s">
        <v>323</v>
      </c>
    </row>
    <row r="93" spans="1:5" x14ac:dyDescent="0.15">
      <c r="A93" s="611"/>
      <c r="B93" s="620"/>
      <c r="C93" s="69" t="s">
        <v>44</v>
      </c>
      <c r="D93" s="70" t="s">
        <v>324</v>
      </c>
      <c r="E93" s="71" t="s">
        <v>325</v>
      </c>
    </row>
    <row r="94" spans="1:5" x14ac:dyDescent="0.15">
      <c r="A94" s="611"/>
      <c r="B94" s="620"/>
      <c r="C94" s="69" t="s">
        <v>44</v>
      </c>
      <c r="D94" s="70" t="s">
        <v>326</v>
      </c>
      <c r="E94" s="71" t="s">
        <v>327</v>
      </c>
    </row>
    <row r="95" spans="1:5" x14ac:dyDescent="0.15">
      <c r="A95" s="611"/>
      <c r="B95" s="620"/>
      <c r="C95" s="69" t="s">
        <v>44</v>
      </c>
      <c r="D95" s="70" t="s">
        <v>328</v>
      </c>
      <c r="E95" s="71" t="s">
        <v>329</v>
      </c>
    </row>
    <row r="96" spans="1:5" x14ac:dyDescent="0.15">
      <c r="A96" s="611"/>
      <c r="B96" s="620"/>
      <c r="C96" s="69" t="s">
        <v>44</v>
      </c>
      <c r="D96" s="70" t="s">
        <v>330</v>
      </c>
      <c r="E96" s="71" t="s">
        <v>331</v>
      </c>
    </row>
    <row r="97" spans="1:5" x14ac:dyDescent="0.15">
      <c r="A97" s="611"/>
      <c r="B97" s="620"/>
      <c r="C97" s="69" t="s">
        <v>44</v>
      </c>
      <c r="D97" s="70" t="s">
        <v>332</v>
      </c>
      <c r="E97" s="71" t="s">
        <v>333</v>
      </c>
    </row>
    <row r="98" spans="1:5" x14ac:dyDescent="0.15">
      <c r="A98" s="611"/>
      <c r="B98" s="620"/>
      <c r="C98" s="69" t="s">
        <v>44</v>
      </c>
      <c r="D98" s="70" t="s">
        <v>334</v>
      </c>
      <c r="E98" s="71" t="s">
        <v>335</v>
      </c>
    </row>
    <row r="99" spans="1:5" x14ac:dyDescent="0.15">
      <c r="A99" s="611"/>
      <c r="B99" s="620"/>
      <c r="C99" s="69" t="s">
        <v>44</v>
      </c>
      <c r="D99" s="70" t="s">
        <v>336</v>
      </c>
      <c r="E99" s="71" t="s">
        <v>337</v>
      </c>
    </row>
    <row r="100" spans="1:5" x14ac:dyDescent="0.15">
      <c r="A100" s="611"/>
      <c r="B100" s="620"/>
      <c r="C100" s="69" t="s">
        <v>44</v>
      </c>
      <c r="D100" s="70" t="s">
        <v>338</v>
      </c>
      <c r="E100" s="71" t="s">
        <v>339</v>
      </c>
    </row>
    <row r="101" spans="1:5" x14ac:dyDescent="0.15">
      <c r="A101" s="611"/>
      <c r="B101" s="620"/>
      <c r="C101" s="69" t="s">
        <v>44</v>
      </c>
      <c r="D101" s="70" t="s">
        <v>340</v>
      </c>
      <c r="E101" s="71" t="s">
        <v>341</v>
      </c>
    </row>
    <row r="102" spans="1:5" x14ac:dyDescent="0.15">
      <c r="A102" s="611"/>
      <c r="B102" s="620"/>
      <c r="C102" s="69" t="s">
        <v>44</v>
      </c>
      <c r="D102" s="70" t="s">
        <v>342</v>
      </c>
      <c r="E102" s="71" t="s">
        <v>343</v>
      </c>
    </row>
    <row r="103" spans="1:5" x14ac:dyDescent="0.15">
      <c r="A103" s="611"/>
      <c r="B103" s="620"/>
      <c r="C103" s="69" t="s">
        <v>44</v>
      </c>
      <c r="D103" s="70" t="s">
        <v>344</v>
      </c>
      <c r="E103" s="71" t="s">
        <v>345</v>
      </c>
    </row>
    <row r="104" spans="1:5" ht="12" thickBot="1" x14ac:dyDescent="0.2">
      <c r="A104" s="611"/>
      <c r="B104" s="621"/>
      <c r="C104" s="72" t="s">
        <v>44</v>
      </c>
      <c r="D104" s="73" t="s">
        <v>346</v>
      </c>
      <c r="E104" s="74" t="s">
        <v>347</v>
      </c>
    </row>
    <row r="105" spans="1:5" ht="12" thickBot="1" x14ac:dyDescent="0.2">
      <c r="A105" s="611"/>
      <c r="B105" s="33" t="s">
        <v>76</v>
      </c>
      <c r="C105" s="57"/>
      <c r="D105" s="58"/>
      <c r="E105" s="59"/>
    </row>
    <row r="106" spans="1:5" x14ac:dyDescent="0.15">
      <c r="A106" s="611"/>
      <c r="B106" s="931" t="s">
        <v>158</v>
      </c>
      <c r="C106" s="925" t="s">
        <v>44</v>
      </c>
      <c r="D106" s="926">
        <v>212110202</v>
      </c>
      <c r="E106" s="927" t="s">
        <v>348</v>
      </c>
    </row>
    <row r="107" spans="1:5" ht="12" thickBot="1" x14ac:dyDescent="0.2">
      <c r="A107" s="618"/>
      <c r="B107" s="932"/>
      <c r="C107" s="933" t="s">
        <v>44</v>
      </c>
      <c r="D107" s="934">
        <v>222110102</v>
      </c>
      <c r="E107" s="935" t="s">
        <v>348</v>
      </c>
    </row>
    <row r="108" spans="1:5" x14ac:dyDescent="0.15">
      <c r="A108" s="610" t="s">
        <v>349</v>
      </c>
      <c r="B108" s="936" t="s">
        <v>158</v>
      </c>
      <c r="C108" s="925" t="s">
        <v>44</v>
      </c>
      <c r="D108" s="926">
        <v>899913903</v>
      </c>
      <c r="E108" s="927" t="s">
        <v>193</v>
      </c>
    </row>
    <row r="109" spans="1:5" ht="12" thickBot="1" x14ac:dyDescent="0.2">
      <c r="A109" s="618"/>
      <c r="B109" s="937"/>
      <c r="C109" s="933" t="s">
        <v>44</v>
      </c>
      <c r="D109" s="934">
        <v>899913904</v>
      </c>
      <c r="E109" s="935" t="s">
        <v>194</v>
      </c>
    </row>
    <row r="110" spans="1:5" x14ac:dyDescent="0.15">
      <c r="A110" s="944" t="s">
        <v>350</v>
      </c>
      <c r="B110" s="945" t="s">
        <v>158</v>
      </c>
      <c r="C110" s="946" t="s">
        <v>44</v>
      </c>
      <c r="D110" s="947">
        <v>218912902</v>
      </c>
      <c r="E110" s="948" t="s">
        <v>351</v>
      </c>
    </row>
    <row r="111" spans="1:5" x14ac:dyDescent="0.15">
      <c r="A111" s="949"/>
      <c r="B111" s="950"/>
      <c r="C111" s="951" t="s">
        <v>44</v>
      </c>
      <c r="D111" s="952">
        <v>218942902</v>
      </c>
      <c r="E111" s="953" t="s">
        <v>351</v>
      </c>
    </row>
    <row r="112" spans="1:5" x14ac:dyDescent="0.15">
      <c r="A112" s="949"/>
      <c r="B112" s="950"/>
      <c r="C112" s="951" t="s">
        <v>44</v>
      </c>
      <c r="D112" s="952">
        <v>218952902</v>
      </c>
      <c r="E112" s="953" t="s">
        <v>351</v>
      </c>
    </row>
    <row r="113" spans="1:5" ht="12" thickBot="1" x14ac:dyDescent="0.2">
      <c r="A113" s="949"/>
      <c r="B113" s="950"/>
      <c r="C113" s="951" t="s">
        <v>44</v>
      </c>
      <c r="D113" s="952">
        <v>218912901</v>
      </c>
      <c r="E113" s="953" t="s">
        <v>352</v>
      </c>
    </row>
    <row r="114" spans="1:5" ht="12" thickBot="1" x14ac:dyDescent="0.2">
      <c r="A114" s="175" t="s">
        <v>353</v>
      </c>
      <c r="B114" s="636"/>
      <c r="C114" s="637"/>
      <c r="D114" s="637"/>
      <c r="E114" s="638"/>
    </row>
    <row r="115" spans="1:5" ht="12" thickBot="1" x14ac:dyDescent="0.2">
      <c r="A115" s="21" t="s">
        <v>354</v>
      </c>
      <c r="B115" s="34"/>
      <c r="C115" s="177"/>
      <c r="D115" s="80" t="s">
        <v>355</v>
      </c>
      <c r="E115" s="174" t="s">
        <v>355</v>
      </c>
    </row>
    <row r="116" spans="1:5" ht="12" thickBot="1" x14ac:dyDescent="0.2">
      <c r="A116" s="612"/>
      <c r="B116" s="612"/>
      <c r="C116" s="612"/>
      <c r="D116" s="612"/>
      <c r="E116" s="612"/>
    </row>
    <row r="117" spans="1:5" ht="12" thickBot="1" x14ac:dyDescent="0.2">
      <c r="A117" s="610" t="s">
        <v>356</v>
      </c>
      <c r="B117" s="33" t="s">
        <v>357</v>
      </c>
      <c r="C117" s="57" t="s">
        <v>44</v>
      </c>
      <c r="D117" s="58" t="s">
        <v>358</v>
      </c>
      <c r="E117" s="59"/>
    </row>
    <row r="118" spans="1:5" x14ac:dyDescent="0.15">
      <c r="A118" s="611"/>
      <c r="B118" s="639" t="s">
        <v>158</v>
      </c>
      <c r="C118" s="925" t="s">
        <v>44</v>
      </c>
      <c r="D118" s="926">
        <v>212210300</v>
      </c>
      <c r="E118" s="927" t="s">
        <v>359</v>
      </c>
    </row>
    <row r="119" spans="1:5" x14ac:dyDescent="0.15">
      <c r="A119" s="611"/>
      <c r="B119" s="640"/>
      <c r="C119" s="69" t="s">
        <v>44</v>
      </c>
      <c r="D119" s="70">
        <v>212110301</v>
      </c>
      <c r="E119" s="71" t="s">
        <v>360</v>
      </c>
    </row>
    <row r="120" spans="1:5" x14ac:dyDescent="0.15">
      <c r="A120" s="611"/>
      <c r="B120" s="640"/>
      <c r="C120" s="69" t="s">
        <v>44</v>
      </c>
      <c r="D120" s="70">
        <v>212110303</v>
      </c>
      <c r="E120" s="71" t="s">
        <v>361</v>
      </c>
    </row>
    <row r="121" spans="1:5" x14ac:dyDescent="0.15">
      <c r="A121" s="611"/>
      <c r="B121" s="640"/>
      <c r="C121" s="69" t="s">
        <v>44</v>
      </c>
      <c r="D121" s="70">
        <v>212110700</v>
      </c>
      <c r="E121" s="71" t="s">
        <v>362</v>
      </c>
    </row>
    <row r="122" spans="1:5" x14ac:dyDescent="0.15">
      <c r="A122" s="611"/>
      <c r="B122" s="640"/>
      <c r="C122" s="69" t="s">
        <v>44</v>
      </c>
      <c r="D122" s="70">
        <v>212140301</v>
      </c>
      <c r="E122" s="71" t="s">
        <v>363</v>
      </c>
    </row>
    <row r="123" spans="1:5" x14ac:dyDescent="0.15">
      <c r="A123" s="611"/>
      <c r="B123" s="640"/>
      <c r="C123" s="69" t="s">
        <v>44</v>
      </c>
      <c r="D123" s="70">
        <v>212140303</v>
      </c>
      <c r="E123" s="71" t="s">
        <v>364</v>
      </c>
    </row>
    <row r="124" spans="1:5" x14ac:dyDescent="0.15">
      <c r="A124" s="611"/>
      <c r="B124" s="640"/>
      <c r="C124" s="69" t="s">
        <v>44</v>
      </c>
      <c r="D124" s="70">
        <v>212150301</v>
      </c>
      <c r="E124" s="71" t="s">
        <v>365</v>
      </c>
    </row>
    <row r="125" spans="1:5" x14ac:dyDescent="0.15">
      <c r="A125" s="611"/>
      <c r="B125" s="640"/>
      <c r="C125" s="69" t="s">
        <v>44</v>
      </c>
      <c r="D125" s="70">
        <v>212150303</v>
      </c>
      <c r="E125" s="71" t="s">
        <v>366</v>
      </c>
    </row>
    <row r="126" spans="1:5" x14ac:dyDescent="0.15">
      <c r="A126" s="611"/>
      <c r="B126" s="640"/>
      <c r="C126" s="69" t="s">
        <v>44</v>
      </c>
      <c r="D126" s="70">
        <v>212510103</v>
      </c>
      <c r="E126" s="71" t="s">
        <v>367</v>
      </c>
    </row>
    <row r="127" spans="1:5" x14ac:dyDescent="0.15">
      <c r="A127" s="611"/>
      <c r="B127" s="640"/>
      <c r="C127" s="69" t="s">
        <v>44</v>
      </c>
      <c r="D127" s="70">
        <v>212210601</v>
      </c>
      <c r="E127" s="71" t="s">
        <v>368</v>
      </c>
    </row>
    <row r="128" spans="1:5" x14ac:dyDescent="0.15">
      <c r="A128" s="611"/>
      <c r="B128" s="640"/>
      <c r="C128" s="69" t="s">
        <v>44</v>
      </c>
      <c r="D128" s="70">
        <v>212310201</v>
      </c>
      <c r="E128" s="71" t="s">
        <v>369</v>
      </c>
    </row>
    <row r="129" spans="1:5" x14ac:dyDescent="0.15">
      <c r="A129" s="611"/>
      <c r="B129" s="640"/>
      <c r="C129" s="922" t="s">
        <v>44</v>
      </c>
      <c r="D129" s="923">
        <v>212310202</v>
      </c>
      <c r="E129" s="924" t="s">
        <v>370</v>
      </c>
    </row>
    <row r="130" spans="1:5" x14ac:dyDescent="0.15">
      <c r="A130" s="611"/>
      <c r="B130" s="640"/>
      <c r="C130" s="922" t="s">
        <v>44</v>
      </c>
      <c r="D130" s="923">
        <v>212410201</v>
      </c>
      <c r="E130" s="924" t="s">
        <v>369</v>
      </c>
    </row>
    <row r="131" spans="1:5" x14ac:dyDescent="0.15">
      <c r="A131" s="611"/>
      <c r="B131" s="640"/>
      <c r="C131" s="69" t="s">
        <v>44</v>
      </c>
      <c r="D131" s="70">
        <v>212540103</v>
      </c>
      <c r="E131" s="71" t="s">
        <v>371</v>
      </c>
    </row>
    <row r="132" spans="1:5" x14ac:dyDescent="0.15">
      <c r="A132" s="611"/>
      <c r="B132" s="640"/>
      <c r="C132" s="69" t="s">
        <v>44</v>
      </c>
      <c r="D132" s="70">
        <v>212550103</v>
      </c>
      <c r="E132" s="71" t="s">
        <v>372</v>
      </c>
    </row>
    <row r="133" spans="1:5" x14ac:dyDescent="0.15">
      <c r="A133" s="611"/>
      <c r="B133" s="640"/>
      <c r="C133" s="922" t="s">
        <v>44</v>
      </c>
      <c r="D133" s="923">
        <v>222210200</v>
      </c>
      <c r="E133" s="924" t="s">
        <v>359</v>
      </c>
    </row>
    <row r="134" spans="1:5" x14ac:dyDescent="0.15">
      <c r="A134" s="611"/>
      <c r="B134" s="640"/>
      <c r="C134" s="69" t="s">
        <v>44</v>
      </c>
      <c r="D134" s="70">
        <v>222110200</v>
      </c>
      <c r="E134" s="71" t="s">
        <v>373</v>
      </c>
    </row>
    <row r="135" spans="1:5" x14ac:dyDescent="0.15">
      <c r="A135" s="611"/>
      <c r="B135" s="640"/>
      <c r="C135" s="69" t="s">
        <v>44</v>
      </c>
      <c r="D135" s="70">
        <v>217310301</v>
      </c>
      <c r="E135" s="71" t="s">
        <v>374</v>
      </c>
    </row>
    <row r="136" spans="1:5" x14ac:dyDescent="0.15">
      <c r="A136" s="611"/>
      <c r="B136" s="640"/>
      <c r="C136" s="69" t="s">
        <v>44</v>
      </c>
      <c r="D136" s="70">
        <v>217310602</v>
      </c>
      <c r="E136" s="71" t="s">
        <v>375</v>
      </c>
    </row>
    <row r="137" spans="1:5" x14ac:dyDescent="0.15">
      <c r="A137" s="611"/>
      <c r="B137" s="640"/>
      <c r="C137" s="69" t="s">
        <v>44</v>
      </c>
      <c r="D137" s="70">
        <v>217350402</v>
      </c>
      <c r="E137" s="71" t="s">
        <v>375</v>
      </c>
    </row>
    <row r="138" spans="1:5" x14ac:dyDescent="0.15">
      <c r="A138" s="611"/>
      <c r="B138" s="640"/>
      <c r="C138" s="69" t="s">
        <v>44</v>
      </c>
      <c r="D138" s="70">
        <v>222310101</v>
      </c>
      <c r="E138" s="71" t="s">
        <v>369</v>
      </c>
    </row>
    <row r="139" spans="1:5" x14ac:dyDescent="0.15">
      <c r="A139" s="611"/>
      <c r="B139" s="640"/>
      <c r="C139" s="922" t="s">
        <v>44</v>
      </c>
      <c r="D139" s="923">
        <v>222310102</v>
      </c>
      <c r="E139" s="924" t="s">
        <v>370</v>
      </c>
    </row>
    <row r="140" spans="1:5" x14ac:dyDescent="0.15">
      <c r="A140" s="611"/>
      <c r="B140" s="640"/>
      <c r="C140" s="922" t="s">
        <v>44</v>
      </c>
      <c r="D140" s="923">
        <v>217710101</v>
      </c>
      <c r="E140" s="924" t="s">
        <v>374</v>
      </c>
    </row>
    <row r="141" spans="1:5" x14ac:dyDescent="0.15">
      <c r="A141" s="611"/>
      <c r="B141" s="640"/>
      <c r="C141" s="922" t="s">
        <v>44</v>
      </c>
      <c r="D141" s="923">
        <v>222410101</v>
      </c>
      <c r="E141" s="924" t="s">
        <v>369</v>
      </c>
    </row>
    <row r="142" spans="1:5" x14ac:dyDescent="0.15">
      <c r="A142" s="611"/>
      <c r="B142" s="640"/>
      <c r="C142" s="63" t="s">
        <v>44</v>
      </c>
      <c r="D142" s="64">
        <v>227310301</v>
      </c>
      <c r="E142" s="65" t="s">
        <v>374</v>
      </c>
    </row>
    <row r="143" spans="1:5" ht="12" thickBot="1" x14ac:dyDescent="0.2">
      <c r="A143" s="611"/>
      <c r="B143" s="641"/>
      <c r="C143" s="933" t="s">
        <v>44</v>
      </c>
      <c r="D143" s="934">
        <v>227710101</v>
      </c>
      <c r="E143" s="935" t="s">
        <v>374</v>
      </c>
    </row>
    <row r="144" spans="1:5" ht="12" thickBot="1" x14ac:dyDescent="0.2">
      <c r="A144" s="611"/>
      <c r="B144" s="33" t="s">
        <v>76</v>
      </c>
      <c r="C144" s="57"/>
      <c r="D144" s="58"/>
      <c r="E144" s="59"/>
    </row>
    <row r="145" spans="1:5" ht="12" thickBot="1" x14ac:dyDescent="0.2">
      <c r="A145" s="611"/>
      <c r="B145" s="33" t="s">
        <v>158</v>
      </c>
      <c r="C145" s="57" t="s">
        <v>44</v>
      </c>
      <c r="D145" s="58">
        <v>227310401</v>
      </c>
      <c r="E145" s="59" t="s">
        <v>374</v>
      </c>
    </row>
    <row r="146" spans="1:5" ht="12" thickBot="1" x14ac:dyDescent="0.2">
      <c r="A146" s="618"/>
      <c r="B146" s="33" t="s">
        <v>376</v>
      </c>
      <c r="C146" s="57" t="s">
        <v>64</v>
      </c>
      <c r="D146" s="58">
        <v>170512</v>
      </c>
      <c r="E146" s="59" t="s">
        <v>377</v>
      </c>
    </row>
    <row r="147" spans="1:5" x14ac:dyDescent="0.15">
      <c r="A147" s="610" t="s">
        <v>378</v>
      </c>
      <c r="B147" s="619" t="s">
        <v>158</v>
      </c>
      <c r="C147" s="66" t="s">
        <v>44</v>
      </c>
      <c r="D147" s="67">
        <v>631100000</v>
      </c>
      <c r="E147" s="68" t="s">
        <v>379</v>
      </c>
    </row>
    <row r="148" spans="1:5" x14ac:dyDescent="0.15">
      <c r="A148" s="611"/>
      <c r="B148" s="620"/>
      <c r="C148" s="69" t="s">
        <v>44</v>
      </c>
      <c r="D148" s="70">
        <v>631300000</v>
      </c>
      <c r="E148" s="71" t="s">
        <v>380</v>
      </c>
    </row>
    <row r="149" spans="1:5" x14ac:dyDescent="0.15">
      <c r="A149" s="611"/>
      <c r="B149" s="620"/>
      <c r="C149" s="69" t="s">
        <v>44</v>
      </c>
      <c r="D149" s="70">
        <v>631510000</v>
      </c>
      <c r="E149" s="71" t="s">
        <v>381</v>
      </c>
    </row>
    <row r="150" spans="1:5" ht="13.25" customHeight="1" x14ac:dyDescent="0.15">
      <c r="A150" s="611"/>
      <c r="B150" s="620"/>
      <c r="C150" s="69" t="s">
        <v>44</v>
      </c>
      <c r="D150" s="70">
        <v>631520000</v>
      </c>
      <c r="E150" s="71" t="s">
        <v>382</v>
      </c>
    </row>
    <row r="151" spans="1:5" x14ac:dyDescent="0.15">
      <c r="A151" s="611"/>
      <c r="B151" s="620"/>
      <c r="C151" s="69" t="s">
        <v>44</v>
      </c>
      <c r="D151" s="70">
        <v>631200000</v>
      </c>
      <c r="E151" s="71" t="s">
        <v>383</v>
      </c>
    </row>
    <row r="152" spans="1:5" x14ac:dyDescent="0.15">
      <c r="A152" s="611"/>
      <c r="B152" s="620"/>
      <c r="C152" s="69" t="s">
        <v>44</v>
      </c>
      <c r="D152" s="70">
        <v>632100000</v>
      </c>
      <c r="E152" s="71" t="s">
        <v>384</v>
      </c>
    </row>
    <row r="153" spans="1:5" x14ac:dyDescent="0.15">
      <c r="A153" s="611"/>
      <c r="B153" s="620"/>
      <c r="C153" s="976" t="s">
        <v>44</v>
      </c>
      <c r="D153" s="977">
        <v>622130400</v>
      </c>
      <c r="E153" s="978" t="s">
        <v>670</v>
      </c>
    </row>
    <row r="154" spans="1:5" x14ac:dyDescent="0.15">
      <c r="A154" s="611"/>
      <c r="B154" s="620"/>
      <c r="C154" s="922" t="s">
        <v>44</v>
      </c>
      <c r="D154" s="923">
        <v>522110101</v>
      </c>
      <c r="E154" s="924" t="s">
        <v>385</v>
      </c>
    </row>
    <row r="155" spans="1:5" x14ac:dyDescent="0.15">
      <c r="A155" s="611"/>
      <c r="B155" s="620"/>
      <c r="C155" s="922" t="s">
        <v>44</v>
      </c>
      <c r="D155" s="923">
        <v>522110201</v>
      </c>
      <c r="E155" s="924" t="s">
        <v>386</v>
      </c>
    </row>
    <row r="156" spans="1:5" x14ac:dyDescent="0.15">
      <c r="A156" s="611"/>
      <c r="B156" s="620"/>
      <c r="C156" s="69" t="s">
        <v>44</v>
      </c>
      <c r="D156" s="70">
        <v>522110209</v>
      </c>
      <c r="E156" s="71" t="s">
        <v>387</v>
      </c>
    </row>
    <row r="157" spans="1:5" x14ac:dyDescent="0.15">
      <c r="A157" s="611"/>
      <c r="B157" s="620"/>
      <c r="C157" s="922" t="s">
        <v>44</v>
      </c>
      <c r="D157" s="923">
        <v>522120101</v>
      </c>
      <c r="E157" s="924" t="s">
        <v>385</v>
      </c>
    </row>
    <row r="158" spans="1:5" x14ac:dyDescent="0.15">
      <c r="A158" s="611"/>
      <c r="B158" s="620"/>
      <c r="C158" s="69" t="s">
        <v>44</v>
      </c>
      <c r="D158" s="70">
        <v>522120103</v>
      </c>
      <c r="E158" s="71" t="s">
        <v>388</v>
      </c>
    </row>
    <row r="159" spans="1:5" x14ac:dyDescent="0.15">
      <c r="A159" s="611"/>
      <c r="B159" s="620"/>
      <c r="C159" s="69" t="s">
        <v>44</v>
      </c>
      <c r="D159" s="70">
        <v>522120201</v>
      </c>
      <c r="E159" s="71" t="s">
        <v>389</v>
      </c>
    </row>
    <row r="160" spans="1:5" x14ac:dyDescent="0.15">
      <c r="A160" s="611"/>
      <c r="B160" s="620"/>
      <c r="C160" s="69" t="s">
        <v>44</v>
      </c>
      <c r="D160" s="70">
        <v>522120202</v>
      </c>
      <c r="E160" s="71" t="s">
        <v>390</v>
      </c>
    </row>
    <row r="161" spans="1:5" x14ac:dyDescent="0.15">
      <c r="A161" s="611"/>
      <c r="B161" s="620"/>
      <c r="C161" s="69" t="s">
        <v>44</v>
      </c>
      <c r="D161" s="70">
        <v>522120203</v>
      </c>
      <c r="E161" s="71" t="s">
        <v>391</v>
      </c>
    </row>
    <row r="162" spans="1:5" x14ac:dyDescent="0.15">
      <c r="A162" s="611"/>
      <c r="B162" s="620"/>
      <c r="C162" s="69" t="s">
        <v>44</v>
      </c>
      <c r="D162" s="70">
        <v>522120301</v>
      </c>
      <c r="E162" s="71" t="s">
        <v>392</v>
      </c>
    </row>
    <row r="163" spans="1:5" x14ac:dyDescent="0.15">
      <c r="A163" s="611"/>
      <c r="B163" s="620"/>
      <c r="C163" s="69" t="s">
        <v>44</v>
      </c>
      <c r="D163" s="70">
        <v>522120302</v>
      </c>
      <c r="E163" s="71" t="s">
        <v>393</v>
      </c>
    </row>
    <row r="164" spans="1:5" x14ac:dyDescent="0.15">
      <c r="A164" s="611"/>
      <c r="B164" s="620"/>
      <c r="C164" s="69" t="s">
        <v>44</v>
      </c>
      <c r="D164" s="70">
        <v>522120303</v>
      </c>
      <c r="E164" s="71" t="s">
        <v>394</v>
      </c>
    </row>
    <row r="165" spans="1:5" x14ac:dyDescent="0.15">
      <c r="A165" s="611"/>
      <c r="B165" s="620"/>
      <c r="C165" s="922" t="s">
        <v>44</v>
      </c>
      <c r="D165" s="923">
        <v>522190100</v>
      </c>
      <c r="E165" s="924" t="s">
        <v>395</v>
      </c>
    </row>
    <row r="166" spans="1:5" x14ac:dyDescent="0.15">
      <c r="A166" s="611"/>
      <c r="B166" s="620"/>
      <c r="C166" s="69" t="s">
        <v>44</v>
      </c>
      <c r="D166" s="70">
        <v>522190300</v>
      </c>
      <c r="E166" s="71" t="s">
        <v>396</v>
      </c>
    </row>
    <row r="167" spans="1:5" x14ac:dyDescent="0.15">
      <c r="A167" s="611"/>
      <c r="B167" s="620"/>
      <c r="C167" s="69" t="s">
        <v>44</v>
      </c>
      <c r="D167" s="70">
        <v>522190400</v>
      </c>
      <c r="E167" s="71" t="s">
        <v>397</v>
      </c>
    </row>
    <row r="168" spans="1:5" x14ac:dyDescent="0.15">
      <c r="A168" s="611"/>
      <c r="B168" s="620"/>
      <c r="C168" s="922" t="s">
        <v>44</v>
      </c>
      <c r="D168" s="923">
        <v>522190101</v>
      </c>
      <c r="E168" s="924" t="s">
        <v>398</v>
      </c>
    </row>
    <row r="169" spans="1:5" x14ac:dyDescent="0.15">
      <c r="A169" s="611"/>
      <c r="B169" s="620"/>
      <c r="C169" s="922" t="s">
        <v>44</v>
      </c>
      <c r="D169" s="923">
        <v>522190109</v>
      </c>
      <c r="E169" s="924" t="s">
        <v>399</v>
      </c>
    </row>
    <row r="170" spans="1:5" x14ac:dyDescent="0.15">
      <c r="A170" s="611"/>
      <c r="B170" s="620"/>
      <c r="C170" s="922" t="s">
        <v>44</v>
      </c>
      <c r="D170" s="923">
        <v>522190201</v>
      </c>
      <c r="E170" s="924" t="s">
        <v>398</v>
      </c>
    </row>
    <row r="171" spans="1:5" x14ac:dyDescent="0.15">
      <c r="A171" s="611"/>
      <c r="B171" s="620"/>
      <c r="C171" s="922" t="s">
        <v>44</v>
      </c>
      <c r="D171" s="923">
        <v>522190209</v>
      </c>
      <c r="E171" s="924" t="s">
        <v>399</v>
      </c>
    </row>
    <row r="172" spans="1:5" x14ac:dyDescent="0.15">
      <c r="A172" s="611"/>
      <c r="B172" s="620"/>
      <c r="C172" s="69" t="s">
        <v>44</v>
      </c>
      <c r="D172" s="70">
        <v>522190301</v>
      </c>
      <c r="E172" s="71" t="s">
        <v>398</v>
      </c>
    </row>
    <row r="173" spans="1:5" x14ac:dyDescent="0.15">
      <c r="A173" s="611"/>
      <c r="B173" s="620"/>
      <c r="C173" s="69" t="s">
        <v>44</v>
      </c>
      <c r="D173" s="70">
        <v>522190309</v>
      </c>
      <c r="E173" s="71" t="s">
        <v>399</v>
      </c>
    </row>
    <row r="174" spans="1:5" ht="12" thickBot="1" x14ac:dyDescent="0.2">
      <c r="A174" s="611"/>
      <c r="B174" s="621"/>
      <c r="C174" s="933" t="s">
        <v>44</v>
      </c>
      <c r="D174" s="934">
        <v>522190200</v>
      </c>
      <c r="E174" s="935" t="s">
        <v>1024</v>
      </c>
    </row>
    <row r="175" spans="1:5" ht="12" customHeight="1" x14ac:dyDescent="0.15">
      <c r="A175" s="611"/>
      <c r="B175" s="908" t="s">
        <v>400</v>
      </c>
      <c r="C175" s="913" t="s">
        <v>44</v>
      </c>
      <c r="D175" s="914" t="s">
        <v>401</v>
      </c>
      <c r="E175" s="915" t="s">
        <v>402</v>
      </c>
    </row>
    <row r="176" spans="1:5" ht="11" customHeight="1" x14ac:dyDescent="0.15">
      <c r="A176" s="611"/>
      <c r="B176" s="911"/>
      <c r="C176" s="594" t="s">
        <v>44</v>
      </c>
      <c r="D176" s="916" t="s">
        <v>403</v>
      </c>
      <c r="E176" s="403" t="s">
        <v>404</v>
      </c>
    </row>
    <row r="177" spans="1:5" ht="11" customHeight="1" x14ac:dyDescent="0.15">
      <c r="A177" s="611"/>
      <c r="B177" s="911"/>
      <c r="C177" s="909" t="s">
        <v>44</v>
      </c>
      <c r="D177" s="910" t="s">
        <v>405</v>
      </c>
      <c r="E177" s="403" t="s">
        <v>404</v>
      </c>
    </row>
    <row r="178" spans="1:5" ht="11" customHeight="1" x14ac:dyDescent="0.15">
      <c r="A178" s="611"/>
      <c r="B178" s="911"/>
      <c r="C178" s="594" t="s">
        <v>44</v>
      </c>
      <c r="D178" s="910" t="s">
        <v>406</v>
      </c>
      <c r="E178" s="403" t="s">
        <v>407</v>
      </c>
    </row>
    <row r="179" spans="1:5" ht="11" customHeight="1" x14ac:dyDescent="0.15">
      <c r="A179" s="611"/>
      <c r="B179" s="911"/>
      <c r="C179" s="594" t="s">
        <v>44</v>
      </c>
      <c r="D179" s="910" t="s">
        <v>1055</v>
      </c>
      <c r="E179" s="403" t="s">
        <v>1056</v>
      </c>
    </row>
    <row r="180" spans="1:5" ht="11" customHeight="1" x14ac:dyDescent="0.15">
      <c r="A180" s="611"/>
      <c r="B180" s="911"/>
      <c r="C180" s="594" t="s">
        <v>44</v>
      </c>
      <c r="D180" s="910" t="s">
        <v>1292</v>
      </c>
      <c r="E180" s="403" t="s">
        <v>402</v>
      </c>
    </row>
    <row r="181" spans="1:5" ht="11" customHeight="1" x14ac:dyDescent="0.15">
      <c r="A181" s="611"/>
      <c r="B181" s="911"/>
      <c r="C181" s="594" t="s">
        <v>44</v>
      </c>
      <c r="D181" s="910" t="s">
        <v>1293</v>
      </c>
      <c r="E181" s="403" t="s">
        <v>1294</v>
      </c>
    </row>
    <row r="182" spans="1:5" ht="11" customHeight="1" x14ac:dyDescent="0.15">
      <c r="A182" s="611"/>
      <c r="B182" s="911"/>
      <c r="C182" s="594" t="s">
        <v>44</v>
      </c>
      <c r="D182" s="910" t="s">
        <v>408</v>
      </c>
      <c r="E182" s="403" t="s">
        <v>407</v>
      </c>
    </row>
    <row r="183" spans="1:5" ht="26" customHeight="1" thickBot="1" x14ac:dyDescent="0.2">
      <c r="A183" s="618"/>
      <c r="B183" s="912"/>
      <c r="C183" s="917" t="s">
        <v>44</v>
      </c>
      <c r="D183" s="918" t="s">
        <v>409</v>
      </c>
      <c r="E183" s="919" t="s">
        <v>410</v>
      </c>
    </row>
    <row r="184" spans="1:5" x14ac:dyDescent="0.15">
      <c r="A184" s="944" t="s">
        <v>411</v>
      </c>
      <c r="B184" s="945" t="s">
        <v>158</v>
      </c>
      <c r="C184" s="946" t="s">
        <v>44</v>
      </c>
      <c r="D184" s="947">
        <v>218912600</v>
      </c>
      <c r="E184" s="948" t="s">
        <v>412</v>
      </c>
    </row>
    <row r="185" spans="1:5" x14ac:dyDescent="0.15">
      <c r="A185" s="949"/>
      <c r="B185" s="950"/>
      <c r="C185" s="951" t="s">
        <v>44</v>
      </c>
      <c r="D185" s="952">
        <v>228911600</v>
      </c>
      <c r="E185" s="953" t="s">
        <v>413</v>
      </c>
    </row>
    <row r="186" spans="1:5" ht="12" thickBot="1" x14ac:dyDescent="0.2">
      <c r="A186" s="949"/>
      <c r="B186" s="954"/>
      <c r="C186" s="955" t="s">
        <v>44</v>
      </c>
      <c r="D186" s="956">
        <v>227310401</v>
      </c>
      <c r="E186" s="957" t="s">
        <v>374</v>
      </c>
    </row>
    <row r="187" spans="1:5" ht="12" thickBot="1" x14ac:dyDescent="0.2">
      <c r="A187" s="949"/>
      <c r="B187" s="958" t="s">
        <v>357</v>
      </c>
      <c r="C187" s="959" t="s">
        <v>44</v>
      </c>
      <c r="D187" s="960" t="s">
        <v>358</v>
      </c>
      <c r="E187" s="961"/>
    </row>
    <row r="188" spans="1:5" ht="12" thickBot="1" x14ac:dyDescent="0.2">
      <c r="A188" s="949"/>
      <c r="B188" s="958" t="s">
        <v>376</v>
      </c>
      <c r="C188" s="959" t="s">
        <v>44</v>
      </c>
      <c r="D188" s="960">
        <v>170512</v>
      </c>
      <c r="E188" s="961" t="s">
        <v>377</v>
      </c>
    </row>
    <row r="189" spans="1:5" ht="12" thickBot="1" x14ac:dyDescent="0.2">
      <c r="A189" s="962"/>
      <c r="B189" s="958" t="s">
        <v>414</v>
      </c>
      <c r="C189" s="959" t="s">
        <v>64</v>
      </c>
      <c r="D189" s="960" t="s">
        <v>415</v>
      </c>
      <c r="E189" s="961"/>
    </row>
    <row r="190" spans="1:5" ht="12" thickBot="1" x14ac:dyDescent="0.2">
      <c r="A190" s="612"/>
      <c r="B190" s="612"/>
      <c r="C190" s="612"/>
      <c r="D190" s="612"/>
      <c r="E190" s="612"/>
    </row>
    <row r="191" spans="1:5" x14ac:dyDescent="0.15">
      <c r="A191" s="610" t="s">
        <v>416</v>
      </c>
      <c r="B191" s="619" t="s">
        <v>158</v>
      </c>
      <c r="C191" s="925" t="s">
        <v>44</v>
      </c>
      <c r="D191" s="926">
        <v>213110400</v>
      </c>
      <c r="E191" s="927" t="s">
        <v>417</v>
      </c>
    </row>
    <row r="192" spans="1:5" x14ac:dyDescent="0.15">
      <c r="A192" s="611"/>
      <c r="B192" s="620"/>
      <c r="C192" s="922" t="s">
        <v>44</v>
      </c>
      <c r="D192" s="923">
        <v>213140400</v>
      </c>
      <c r="E192" s="924" t="s">
        <v>418</v>
      </c>
    </row>
    <row r="193" spans="1:5" x14ac:dyDescent="0.15">
      <c r="A193" s="611"/>
      <c r="B193" s="620"/>
      <c r="C193" s="922" t="s">
        <v>44</v>
      </c>
      <c r="D193" s="923">
        <v>213150400</v>
      </c>
      <c r="E193" s="924" t="s">
        <v>419</v>
      </c>
    </row>
    <row r="194" spans="1:5" x14ac:dyDescent="0.15">
      <c r="A194" s="611"/>
      <c r="B194" s="620"/>
      <c r="C194" s="922" t="s">
        <v>44</v>
      </c>
      <c r="D194" s="923">
        <v>211210100</v>
      </c>
      <c r="E194" s="924" t="s">
        <v>420</v>
      </c>
    </row>
    <row r="195" spans="1:5" x14ac:dyDescent="0.15">
      <c r="A195" s="611"/>
      <c r="B195" s="620"/>
      <c r="C195" s="922" t="s">
        <v>44</v>
      </c>
      <c r="D195" s="923">
        <v>211419800</v>
      </c>
      <c r="E195" s="924" t="s">
        <v>421</v>
      </c>
    </row>
    <row r="196" spans="1:5" x14ac:dyDescent="0.15">
      <c r="A196" s="611"/>
      <c r="B196" s="620"/>
      <c r="C196" s="69" t="s">
        <v>44</v>
      </c>
      <c r="D196" s="70">
        <v>211449800</v>
      </c>
      <c r="E196" s="71" t="s">
        <v>422</v>
      </c>
    </row>
    <row r="197" spans="1:5" x14ac:dyDescent="0.15">
      <c r="A197" s="611"/>
      <c r="B197" s="620"/>
      <c r="C197" s="69" t="s">
        <v>44</v>
      </c>
      <c r="D197" s="70">
        <v>211459800</v>
      </c>
      <c r="E197" s="71" t="s">
        <v>423</v>
      </c>
    </row>
    <row r="198" spans="1:5" x14ac:dyDescent="0.15">
      <c r="A198" s="611"/>
      <c r="B198" s="620"/>
      <c r="C198" s="922" t="s">
        <v>44</v>
      </c>
      <c r="D198" s="923">
        <v>211110101</v>
      </c>
      <c r="E198" s="924" t="s">
        <v>424</v>
      </c>
    </row>
    <row r="199" spans="1:5" x14ac:dyDescent="0.15">
      <c r="A199" s="611"/>
      <c r="B199" s="620"/>
      <c r="C199" s="922" t="s">
        <v>44</v>
      </c>
      <c r="D199" s="923">
        <v>223110100</v>
      </c>
      <c r="E199" s="924" t="s">
        <v>425</v>
      </c>
    </row>
    <row r="200" spans="1:5" ht="12" thickBot="1" x14ac:dyDescent="0.2">
      <c r="A200" s="611"/>
      <c r="B200" s="621"/>
      <c r="C200" s="933" t="s">
        <v>44</v>
      </c>
      <c r="D200" s="934">
        <v>214119900</v>
      </c>
      <c r="E200" s="935" t="s">
        <v>426</v>
      </c>
    </row>
    <row r="201" spans="1:5" ht="12" thickBot="1" x14ac:dyDescent="0.2">
      <c r="A201" s="618"/>
      <c r="B201" s="33" t="s">
        <v>357</v>
      </c>
      <c r="C201" s="57" t="s">
        <v>44</v>
      </c>
      <c r="D201" s="58" t="s">
        <v>358</v>
      </c>
      <c r="E201" s="59"/>
    </row>
    <row r="202" spans="1:5" ht="12" thickBot="1" x14ac:dyDescent="0.2">
      <c r="A202" s="20"/>
      <c r="B202" s="176"/>
      <c r="C202" s="78"/>
      <c r="D202" s="79"/>
      <c r="E202" s="18"/>
    </row>
    <row r="203" spans="1:5" ht="12" thickBot="1" x14ac:dyDescent="0.2">
      <c r="A203" s="21" t="s">
        <v>427</v>
      </c>
      <c r="B203" s="624"/>
      <c r="C203" s="625"/>
      <c r="D203" s="625"/>
      <c r="E203" s="626"/>
    </row>
    <row r="204" spans="1:5" ht="12" thickBot="1" x14ac:dyDescent="0.2">
      <c r="A204" s="21" t="s">
        <v>428</v>
      </c>
      <c r="B204" s="624"/>
      <c r="C204" s="625"/>
      <c r="D204" s="625"/>
      <c r="E204" s="626"/>
    </row>
    <row r="205" spans="1:5" ht="12" customHeight="1" x14ac:dyDescent="0.15">
      <c r="A205" s="610" t="s">
        <v>429</v>
      </c>
      <c r="B205" s="619" t="s">
        <v>158</v>
      </c>
      <c r="C205" s="925" t="s">
        <v>430</v>
      </c>
      <c r="D205" s="926">
        <v>1111102</v>
      </c>
      <c r="E205" s="927" t="s">
        <v>431</v>
      </c>
    </row>
    <row r="206" spans="1:5" x14ac:dyDescent="0.15">
      <c r="A206" s="611"/>
      <c r="B206" s="620"/>
      <c r="C206" s="922" t="s">
        <v>430</v>
      </c>
      <c r="D206" s="923">
        <v>1111103</v>
      </c>
      <c r="E206" s="924" t="s">
        <v>432</v>
      </c>
    </row>
    <row r="207" spans="1:5" ht="12" thickBot="1" x14ac:dyDescent="0.2">
      <c r="A207" s="618"/>
      <c r="B207" s="621"/>
      <c r="C207" s="933" t="s">
        <v>430</v>
      </c>
      <c r="D207" s="934">
        <v>1111104</v>
      </c>
      <c r="E207" s="935" t="s">
        <v>433</v>
      </c>
    </row>
    <row r="208" spans="1:5" x14ac:dyDescent="0.15">
      <c r="A208" s="610" t="s">
        <v>434</v>
      </c>
      <c r="B208" s="619" t="s">
        <v>158</v>
      </c>
      <c r="C208" s="925" t="s">
        <v>430</v>
      </c>
      <c r="D208" s="926">
        <v>1111119</v>
      </c>
      <c r="E208" s="927" t="s">
        <v>435</v>
      </c>
    </row>
    <row r="209" spans="1:5" x14ac:dyDescent="0.15">
      <c r="A209" s="611"/>
      <c r="B209" s="620"/>
      <c r="C209" s="922" t="s">
        <v>430</v>
      </c>
      <c r="D209" s="923">
        <v>1112102</v>
      </c>
      <c r="E209" s="924" t="s">
        <v>436</v>
      </c>
    </row>
    <row r="210" spans="1:5" x14ac:dyDescent="0.15">
      <c r="A210" s="611"/>
      <c r="B210" s="620"/>
      <c r="C210" s="922" t="s">
        <v>430</v>
      </c>
      <c r="D210" s="923">
        <v>1112103</v>
      </c>
      <c r="E210" s="924" t="s">
        <v>437</v>
      </c>
    </row>
    <row r="211" spans="1:5" x14ac:dyDescent="0.15">
      <c r="A211" s="611"/>
      <c r="B211" s="620"/>
      <c r="C211" s="922" t="s">
        <v>430</v>
      </c>
      <c r="D211" s="923">
        <v>1112150</v>
      </c>
      <c r="E211" s="924" t="s">
        <v>438</v>
      </c>
    </row>
    <row r="212" spans="1:5" ht="12" thickBot="1" x14ac:dyDescent="0.2">
      <c r="A212" s="611"/>
      <c r="B212" s="621"/>
      <c r="C212" s="72" t="s">
        <v>430</v>
      </c>
      <c r="D212" s="73">
        <v>1112152</v>
      </c>
      <c r="E212" s="74" t="s">
        <v>439</v>
      </c>
    </row>
    <row r="213" spans="1:5" ht="12" thickBot="1" x14ac:dyDescent="0.2">
      <c r="A213" s="611"/>
      <c r="B213" s="179" t="s">
        <v>258</v>
      </c>
      <c r="C213" s="75" t="s">
        <v>64</v>
      </c>
      <c r="D213" s="76">
        <v>25901</v>
      </c>
      <c r="E213" s="77" t="s">
        <v>259</v>
      </c>
    </row>
    <row r="214" spans="1:5" ht="12" thickBot="1" x14ac:dyDescent="0.2">
      <c r="A214" s="618"/>
      <c r="B214" s="33" t="s">
        <v>376</v>
      </c>
      <c r="C214" s="57" t="s">
        <v>64</v>
      </c>
      <c r="D214" s="58">
        <v>380916</v>
      </c>
      <c r="E214" s="59" t="s">
        <v>440</v>
      </c>
    </row>
    <row r="215" spans="1:5" ht="12" thickBot="1" x14ac:dyDescent="0.2">
      <c r="A215" s="157" t="s">
        <v>441</v>
      </c>
      <c r="B215" s="624"/>
      <c r="C215" s="625"/>
      <c r="D215" s="625"/>
      <c r="E215" s="626"/>
    </row>
    <row r="216" spans="1:5" ht="12" thickBot="1" x14ac:dyDescent="0.2">
      <c r="A216" s="157" t="s">
        <v>442</v>
      </c>
      <c r="B216" s="624"/>
      <c r="C216" s="625"/>
      <c r="D216" s="625"/>
      <c r="E216" s="626"/>
    </row>
    <row r="217" spans="1:5" ht="12" thickBot="1" x14ac:dyDescent="0.2">
      <c r="A217" s="157" t="s">
        <v>443</v>
      </c>
      <c r="B217" s="624"/>
      <c r="C217" s="625"/>
      <c r="D217" s="625"/>
      <c r="E217" s="626"/>
    </row>
    <row r="218" spans="1:5" x14ac:dyDescent="0.15">
      <c r="A218" s="610" t="s">
        <v>444</v>
      </c>
      <c r="B218" s="619" t="s">
        <v>158</v>
      </c>
      <c r="C218" s="66" t="s">
        <v>430</v>
      </c>
      <c r="D218" s="67">
        <v>11121</v>
      </c>
      <c r="E218" s="68" t="s">
        <v>445</v>
      </c>
    </row>
    <row r="219" spans="1:5" x14ac:dyDescent="0.15">
      <c r="A219" s="611"/>
      <c r="B219" s="620"/>
      <c r="C219" s="922" t="s">
        <v>430</v>
      </c>
      <c r="D219" s="923">
        <v>1111119</v>
      </c>
      <c r="E219" s="924" t="s">
        <v>435</v>
      </c>
    </row>
    <row r="220" spans="1:5" x14ac:dyDescent="0.15">
      <c r="A220" s="611"/>
      <c r="B220" s="620"/>
      <c r="C220" s="922" t="s">
        <v>430</v>
      </c>
      <c r="D220" s="923">
        <v>1124103</v>
      </c>
      <c r="E220" s="924" t="s">
        <v>1296</v>
      </c>
    </row>
    <row r="221" spans="1:5" x14ac:dyDescent="0.15">
      <c r="A221" s="611"/>
      <c r="B221" s="620"/>
      <c r="C221" s="69" t="s">
        <v>430</v>
      </c>
      <c r="D221" s="70">
        <v>1124101</v>
      </c>
      <c r="E221" s="71" t="s">
        <v>446</v>
      </c>
    </row>
    <row r="222" spans="1:5" x14ac:dyDescent="0.15">
      <c r="A222" s="611"/>
      <c r="B222" s="620"/>
      <c r="C222" s="69" t="s">
        <v>430</v>
      </c>
      <c r="D222" s="70">
        <v>1135107</v>
      </c>
      <c r="E222" s="71" t="s">
        <v>447</v>
      </c>
    </row>
    <row r="223" spans="1:5" x14ac:dyDescent="0.15">
      <c r="A223" s="611"/>
      <c r="B223" s="620"/>
      <c r="C223" s="69" t="s">
        <v>430</v>
      </c>
      <c r="D223" s="70">
        <v>1135111</v>
      </c>
      <c r="E223" s="71" t="s">
        <v>448</v>
      </c>
    </row>
    <row r="224" spans="1:5" x14ac:dyDescent="0.15">
      <c r="A224" s="611"/>
      <c r="B224" s="620"/>
      <c r="C224" s="69" t="s">
        <v>430</v>
      </c>
      <c r="D224" s="70">
        <v>1135112</v>
      </c>
      <c r="E224" s="71" t="s">
        <v>449</v>
      </c>
    </row>
    <row r="225" spans="1:5" x14ac:dyDescent="0.15">
      <c r="A225" s="611"/>
      <c r="B225" s="620"/>
      <c r="C225" s="69" t="s">
        <v>430</v>
      </c>
      <c r="D225" s="70">
        <v>1135113</v>
      </c>
      <c r="E225" s="71" t="s">
        <v>450</v>
      </c>
    </row>
    <row r="226" spans="1:5" x14ac:dyDescent="0.15">
      <c r="A226" s="611"/>
      <c r="B226" s="620"/>
      <c r="C226" s="69" t="s">
        <v>430</v>
      </c>
      <c r="D226" s="70">
        <v>1135114</v>
      </c>
      <c r="E226" s="71" t="s">
        <v>451</v>
      </c>
    </row>
    <row r="227" spans="1:5" x14ac:dyDescent="0.15">
      <c r="A227" s="611"/>
      <c r="B227" s="620"/>
      <c r="C227" s="69" t="s">
        <v>430</v>
      </c>
      <c r="D227" s="70">
        <v>1135115</v>
      </c>
      <c r="E227" s="71" t="s">
        <v>452</v>
      </c>
    </row>
    <row r="228" spans="1:5" x14ac:dyDescent="0.15">
      <c r="A228" s="611"/>
      <c r="B228" s="620"/>
      <c r="C228" s="69" t="s">
        <v>430</v>
      </c>
      <c r="D228" s="70">
        <v>1135116</v>
      </c>
      <c r="E228" s="71" t="s">
        <v>453</v>
      </c>
    </row>
    <row r="229" spans="1:5" x14ac:dyDescent="0.15">
      <c r="A229" s="611"/>
      <c r="B229" s="620"/>
      <c r="C229" s="69" t="s">
        <v>430</v>
      </c>
      <c r="D229" s="70">
        <v>1135407</v>
      </c>
      <c r="E229" s="71" t="s">
        <v>454</v>
      </c>
    </row>
    <row r="230" spans="1:5" x14ac:dyDescent="0.15">
      <c r="A230" s="611"/>
      <c r="B230" s="620"/>
      <c r="C230" s="69" t="s">
        <v>430</v>
      </c>
      <c r="D230" s="70">
        <v>1135507</v>
      </c>
      <c r="E230" s="71" t="s">
        <v>455</v>
      </c>
    </row>
    <row r="231" spans="1:5" x14ac:dyDescent="0.15">
      <c r="A231" s="611"/>
      <c r="B231" s="620"/>
      <c r="C231" s="922" t="s">
        <v>430</v>
      </c>
      <c r="D231" s="923">
        <v>1211103</v>
      </c>
      <c r="E231" s="924" t="s">
        <v>456</v>
      </c>
    </row>
    <row r="232" spans="1:5" ht="12" customHeight="1" x14ac:dyDescent="0.15">
      <c r="A232" s="611"/>
      <c r="B232" s="620"/>
      <c r="C232" s="69" t="s">
        <v>430</v>
      </c>
      <c r="D232" s="70">
        <v>1211403</v>
      </c>
      <c r="E232" s="71" t="s">
        <v>457</v>
      </c>
    </row>
    <row r="233" spans="1:5" ht="12" customHeight="1" x14ac:dyDescent="0.15">
      <c r="A233" s="611"/>
      <c r="B233" s="620"/>
      <c r="C233" s="63" t="s">
        <v>430</v>
      </c>
      <c r="D233" s="64">
        <v>1211503</v>
      </c>
      <c r="E233" s="65" t="s">
        <v>458</v>
      </c>
    </row>
    <row r="234" spans="1:5" x14ac:dyDescent="0.15">
      <c r="A234" s="611"/>
      <c r="B234" s="620"/>
      <c r="C234" s="63" t="s">
        <v>430</v>
      </c>
      <c r="D234" s="64">
        <v>1212105</v>
      </c>
      <c r="E234" s="65" t="s">
        <v>1049</v>
      </c>
    </row>
    <row r="235" spans="1:5" x14ac:dyDescent="0.15">
      <c r="A235" s="611"/>
      <c r="B235" s="620"/>
      <c r="C235" s="928" t="s">
        <v>44</v>
      </c>
      <c r="D235" s="929" t="s">
        <v>1025</v>
      </c>
      <c r="E235" s="930" t="s">
        <v>1026</v>
      </c>
    </row>
    <row r="236" spans="1:5" x14ac:dyDescent="0.15">
      <c r="A236" s="611"/>
      <c r="B236" s="620"/>
      <c r="C236" s="979" t="s">
        <v>44</v>
      </c>
      <c r="D236" s="980" t="s">
        <v>459</v>
      </c>
      <c r="E236" s="981" t="s">
        <v>460</v>
      </c>
    </row>
    <row r="237" spans="1:5" x14ac:dyDescent="0.15">
      <c r="A237" s="611"/>
      <c r="B237" s="620"/>
      <c r="C237" s="928" t="s">
        <v>44</v>
      </c>
      <c r="D237" s="929" t="s">
        <v>461</v>
      </c>
      <c r="E237" s="930" t="s">
        <v>462</v>
      </c>
    </row>
    <row r="238" spans="1:5" x14ac:dyDescent="0.15">
      <c r="A238" s="611"/>
      <c r="B238" s="620"/>
      <c r="C238" s="928" t="s">
        <v>44</v>
      </c>
      <c r="D238" s="929" t="s">
        <v>463</v>
      </c>
      <c r="E238" s="930" t="s">
        <v>464</v>
      </c>
    </row>
    <row r="239" spans="1:5" x14ac:dyDescent="0.15">
      <c r="A239" s="611"/>
      <c r="B239" s="620"/>
      <c r="C239" s="979" t="s">
        <v>44</v>
      </c>
      <c r="D239" s="980" t="s">
        <v>465</v>
      </c>
      <c r="E239" s="981" t="s">
        <v>466</v>
      </c>
    </row>
    <row r="240" spans="1:5" ht="12" thickBot="1" x14ac:dyDescent="0.2">
      <c r="A240" s="611"/>
      <c r="B240" s="621"/>
      <c r="C240" s="928" t="s">
        <v>44</v>
      </c>
      <c r="D240" s="929" t="s">
        <v>467</v>
      </c>
      <c r="E240" s="930" t="s">
        <v>468</v>
      </c>
    </row>
    <row r="241" spans="1:5" ht="12" thickBot="1" x14ac:dyDescent="0.2">
      <c r="A241" s="611"/>
      <c r="B241" s="33" t="s">
        <v>376</v>
      </c>
      <c r="C241" s="57" t="s">
        <v>44</v>
      </c>
      <c r="D241" s="58">
        <v>380916</v>
      </c>
      <c r="E241" s="59" t="s">
        <v>440</v>
      </c>
    </row>
    <row r="242" spans="1:5" ht="12" thickBot="1" x14ac:dyDescent="0.2">
      <c r="A242" s="603" t="s">
        <v>1027</v>
      </c>
      <c r="B242" s="19" t="s">
        <v>158</v>
      </c>
      <c r="C242" s="938" t="s">
        <v>44</v>
      </c>
      <c r="D242" s="939">
        <v>111215100</v>
      </c>
      <c r="E242" s="940" t="s">
        <v>1030</v>
      </c>
    </row>
    <row r="243" spans="1:5" ht="12" thickBot="1" x14ac:dyDescent="0.2">
      <c r="A243" s="604"/>
      <c r="B243" s="19" t="s">
        <v>258</v>
      </c>
      <c r="C243" s="54" t="s">
        <v>64</v>
      </c>
      <c r="D243" s="55">
        <v>37904</v>
      </c>
      <c r="E243" s="56" t="s">
        <v>1031</v>
      </c>
    </row>
    <row r="244" spans="1:5" ht="12" thickBot="1" x14ac:dyDescent="0.2">
      <c r="A244" s="605"/>
      <c r="B244" s="19" t="s">
        <v>258</v>
      </c>
      <c r="C244" s="54" t="s">
        <v>64</v>
      </c>
      <c r="D244" s="55">
        <v>25915</v>
      </c>
      <c r="E244" s="56" t="s">
        <v>1032</v>
      </c>
    </row>
    <row r="245" spans="1:5" ht="12" thickBot="1" x14ac:dyDescent="0.2">
      <c r="A245" s="603" t="s">
        <v>1028</v>
      </c>
      <c r="B245" s="408" t="s">
        <v>1029</v>
      </c>
      <c r="C245" s="54" t="s">
        <v>44</v>
      </c>
      <c r="D245" s="55">
        <v>7</v>
      </c>
      <c r="E245" s="56" t="s">
        <v>490</v>
      </c>
    </row>
    <row r="246" spans="1:5" ht="12" thickBot="1" x14ac:dyDescent="0.2">
      <c r="A246" s="604"/>
      <c r="B246" s="19" t="s">
        <v>258</v>
      </c>
      <c r="C246" s="54" t="s">
        <v>64</v>
      </c>
      <c r="D246" s="55">
        <v>37904</v>
      </c>
      <c r="E246" s="56" t="s">
        <v>1031</v>
      </c>
    </row>
    <row r="247" spans="1:5" ht="12" thickBot="1" x14ac:dyDescent="0.2">
      <c r="A247" s="604"/>
      <c r="B247" s="19" t="s">
        <v>258</v>
      </c>
      <c r="C247" s="54" t="s">
        <v>64</v>
      </c>
      <c r="D247" s="55">
        <v>25915</v>
      </c>
      <c r="E247" s="56" t="s">
        <v>1032</v>
      </c>
    </row>
    <row r="248" spans="1:5" ht="12" thickBot="1" x14ac:dyDescent="0.2">
      <c r="A248" s="605"/>
      <c r="B248" s="19" t="s">
        <v>158</v>
      </c>
      <c r="C248" s="938" t="s">
        <v>430</v>
      </c>
      <c r="D248" s="939">
        <v>23</v>
      </c>
      <c r="E248" s="940"/>
    </row>
    <row r="249" spans="1:5" ht="12" thickBot="1" x14ac:dyDescent="0.2">
      <c r="A249" s="604" t="s">
        <v>1033</v>
      </c>
      <c r="B249" s="408" t="s">
        <v>1029</v>
      </c>
      <c r="C249" s="54" t="s">
        <v>44</v>
      </c>
      <c r="D249" s="55">
        <v>7</v>
      </c>
      <c r="E249" s="56" t="s">
        <v>490</v>
      </c>
    </row>
    <row r="250" spans="1:5" ht="12" thickBot="1" x14ac:dyDescent="0.2">
      <c r="A250" s="604"/>
      <c r="B250" s="19" t="s">
        <v>258</v>
      </c>
      <c r="C250" s="54" t="s">
        <v>64</v>
      </c>
      <c r="D250" s="55">
        <v>37904</v>
      </c>
      <c r="E250" s="56" t="s">
        <v>1031</v>
      </c>
    </row>
    <row r="251" spans="1:5" ht="12" thickBot="1" x14ac:dyDescent="0.2">
      <c r="A251" s="604"/>
      <c r="B251" s="19" t="s">
        <v>258</v>
      </c>
      <c r="C251" s="54" t="s">
        <v>64</v>
      </c>
      <c r="D251" s="55">
        <v>25915</v>
      </c>
      <c r="E251" s="56" t="s">
        <v>1032</v>
      </c>
    </row>
    <row r="252" spans="1:5" ht="12" thickBot="1" x14ac:dyDescent="0.2">
      <c r="A252" s="604"/>
      <c r="B252" s="19" t="s">
        <v>158</v>
      </c>
      <c r="C252" s="938" t="s">
        <v>430</v>
      </c>
      <c r="D252" s="939">
        <v>1111102</v>
      </c>
      <c r="E252" s="940"/>
    </row>
    <row r="253" spans="1:5" ht="12" thickBot="1" x14ac:dyDescent="0.2">
      <c r="A253" s="604"/>
      <c r="B253" s="19" t="s">
        <v>158</v>
      </c>
      <c r="C253" s="54" t="s">
        <v>430</v>
      </c>
      <c r="D253" s="55">
        <v>1111103</v>
      </c>
      <c r="E253" s="56"/>
    </row>
    <row r="254" spans="1:5" ht="12" thickBot="1" x14ac:dyDescent="0.2">
      <c r="A254" s="604"/>
      <c r="B254" s="19" t="s">
        <v>158</v>
      </c>
      <c r="C254" s="54" t="s">
        <v>430</v>
      </c>
      <c r="D254" s="55">
        <v>1111104</v>
      </c>
      <c r="E254" s="56"/>
    </row>
    <row r="255" spans="1:5" ht="12" thickBot="1" x14ac:dyDescent="0.2">
      <c r="A255" s="604"/>
      <c r="B255" s="19" t="s">
        <v>158</v>
      </c>
      <c r="C255" s="938" t="s">
        <v>44</v>
      </c>
      <c r="D255" s="939">
        <v>111210200</v>
      </c>
      <c r="E255" s="940" t="s">
        <v>1034</v>
      </c>
    </row>
    <row r="256" spans="1:5" ht="12" thickBot="1" x14ac:dyDescent="0.2">
      <c r="A256" s="604"/>
      <c r="B256" s="19" t="s">
        <v>158</v>
      </c>
      <c r="C256" s="54" t="s">
        <v>44</v>
      </c>
      <c r="D256" s="55">
        <v>111210300</v>
      </c>
      <c r="E256" s="56" t="s">
        <v>1035</v>
      </c>
    </row>
    <row r="257" spans="1:5" ht="12" thickBot="1" x14ac:dyDescent="0.2">
      <c r="A257" s="604"/>
      <c r="B257" s="19" t="s">
        <v>158</v>
      </c>
      <c r="C257" s="54" t="s">
        <v>44</v>
      </c>
      <c r="D257" s="55">
        <v>111215000</v>
      </c>
      <c r="E257" s="56" t="s">
        <v>1036</v>
      </c>
    </row>
    <row r="258" spans="1:5" ht="12" thickBot="1" x14ac:dyDescent="0.2">
      <c r="A258" s="604"/>
      <c r="B258" s="19" t="s">
        <v>158</v>
      </c>
      <c r="C258" s="54" t="s">
        <v>44</v>
      </c>
      <c r="D258" s="55">
        <v>111215200</v>
      </c>
      <c r="E258" s="56" t="s">
        <v>1037</v>
      </c>
    </row>
    <row r="259" spans="1:5" ht="12" thickBot="1" x14ac:dyDescent="0.2">
      <c r="A259" s="604"/>
      <c r="B259" s="19" t="s">
        <v>76</v>
      </c>
      <c r="C259" s="54"/>
      <c r="D259" s="55"/>
      <c r="E259" s="56"/>
    </row>
    <row r="260" spans="1:5" ht="12" thickBot="1" x14ac:dyDescent="0.2">
      <c r="A260" s="604"/>
      <c r="B260" s="19" t="s">
        <v>158</v>
      </c>
      <c r="C260" s="938" t="s">
        <v>430</v>
      </c>
      <c r="D260" s="939">
        <v>1111119</v>
      </c>
      <c r="E260" s="940"/>
    </row>
    <row r="261" spans="1:5" ht="12" thickBot="1" x14ac:dyDescent="0.2">
      <c r="A261" s="604"/>
      <c r="B261" s="19" t="s">
        <v>376</v>
      </c>
      <c r="C261" s="54" t="s">
        <v>64</v>
      </c>
      <c r="D261" s="55">
        <v>380916</v>
      </c>
      <c r="E261" s="56" t="s">
        <v>1038</v>
      </c>
    </row>
    <row r="262" spans="1:5" ht="12" thickBot="1" x14ac:dyDescent="0.2">
      <c r="A262" s="604"/>
      <c r="B262" s="19" t="s">
        <v>76</v>
      </c>
      <c r="C262" s="54"/>
      <c r="D262" s="55"/>
      <c r="E262" s="56"/>
    </row>
    <row r="263" spans="1:5" ht="12" thickBot="1" x14ac:dyDescent="0.2">
      <c r="A263" s="604"/>
      <c r="B263" s="19" t="s">
        <v>1039</v>
      </c>
      <c r="C263" s="54" t="s">
        <v>44</v>
      </c>
      <c r="D263" s="55">
        <v>2</v>
      </c>
      <c r="E263" s="56" t="s">
        <v>481</v>
      </c>
    </row>
    <row r="264" spans="1:5" ht="12" thickBot="1" x14ac:dyDescent="0.2">
      <c r="A264" s="604"/>
      <c r="B264" s="19" t="s">
        <v>1039</v>
      </c>
      <c r="C264" s="54" t="s">
        <v>44</v>
      </c>
      <c r="D264" s="55">
        <v>3</v>
      </c>
      <c r="E264" s="56" t="s">
        <v>483</v>
      </c>
    </row>
    <row r="265" spans="1:5" ht="12" thickBot="1" x14ac:dyDescent="0.2">
      <c r="A265" s="604"/>
      <c r="B265" s="19" t="s">
        <v>1039</v>
      </c>
      <c r="C265" s="54" t="s">
        <v>44</v>
      </c>
      <c r="D265" s="55">
        <v>4</v>
      </c>
      <c r="E265" s="56" t="s">
        <v>485</v>
      </c>
    </row>
    <row r="266" spans="1:5" ht="12" thickBot="1" x14ac:dyDescent="0.2">
      <c r="A266" s="605"/>
      <c r="B266" s="19" t="s">
        <v>1039</v>
      </c>
      <c r="C266" s="54" t="s">
        <v>44</v>
      </c>
      <c r="D266" s="55">
        <v>5</v>
      </c>
      <c r="E266" s="56" t="s">
        <v>487</v>
      </c>
    </row>
    <row r="267" spans="1:5" hidden="1" x14ac:dyDescent="0.15">
      <c r="A267" s="610" t="s">
        <v>469</v>
      </c>
      <c r="B267" s="608" t="s">
        <v>158</v>
      </c>
      <c r="C267" s="66" t="s">
        <v>430</v>
      </c>
      <c r="D267" s="67">
        <v>23</v>
      </c>
      <c r="E267" s="68" t="s">
        <v>470</v>
      </c>
    </row>
    <row r="268" spans="1:5" hidden="1" x14ac:dyDescent="0.15">
      <c r="A268" s="611"/>
      <c r="B268" s="609"/>
      <c r="C268" s="69" t="s">
        <v>44</v>
      </c>
      <c r="D268" s="70">
        <v>111215100</v>
      </c>
      <c r="E268" s="71" t="s">
        <v>471</v>
      </c>
    </row>
    <row r="269" spans="1:5" hidden="1" x14ac:dyDescent="0.15">
      <c r="A269" s="611"/>
      <c r="B269" s="609"/>
      <c r="C269" s="69" t="s">
        <v>64</v>
      </c>
      <c r="D269" s="70">
        <v>111215000</v>
      </c>
      <c r="E269" s="71" t="s">
        <v>472</v>
      </c>
    </row>
    <row r="270" spans="1:5" hidden="1" x14ac:dyDescent="0.15">
      <c r="A270" s="611"/>
      <c r="B270" s="609"/>
      <c r="C270" s="69" t="s">
        <v>64</v>
      </c>
      <c r="D270" s="70">
        <v>111215200</v>
      </c>
      <c r="E270" s="71" t="s">
        <v>473</v>
      </c>
    </row>
    <row r="271" spans="1:5" hidden="1" x14ac:dyDescent="0.15">
      <c r="A271" s="611"/>
      <c r="B271" s="609"/>
      <c r="C271" s="69" t="s">
        <v>430</v>
      </c>
      <c r="D271" s="70" t="s">
        <v>474</v>
      </c>
      <c r="E271" s="71" t="s">
        <v>431</v>
      </c>
    </row>
    <row r="272" spans="1:5" hidden="1" x14ac:dyDescent="0.15">
      <c r="A272" s="611"/>
      <c r="B272" s="609"/>
      <c r="C272" s="69" t="s">
        <v>430</v>
      </c>
      <c r="D272" s="70" t="s">
        <v>475</v>
      </c>
      <c r="E272" s="71" t="s">
        <v>432</v>
      </c>
    </row>
    <row r="273" spans="1:5" hidden="1" x14ac:dyDescent="0.15">
      <c r="A273" s="611"/>
      <c r="B273" s="609"/>
      <c r="C273" s="69" t="s">
        <v>430</v>
      </c>
      <c r="D273" s="70" t="s">
        <v>476</v>
      </c>
      <c r="E273" s="71" t="s">
        <v>433</v>
      </c>
    </row>
    <row r="274" spans="1:5" hidden="1" x14ac:dyDescent="0.15">
      <c r="A274" s="611"/>
      <c r="B274" s="609"/>
      <c r="C274" s="69" t="s">
        <v>430</v>
      </c>
      <c r="D274" s="158" t="s">
        <v>477</v>
      </c>
      <c r="E274" s="71" t="s">
        <v>435</v>
      </c>
    </row>
    <row r="275" spans="1:5" hidden="1" x14ac:dyDescent="0.15">
      <c r="A275" s="611"/>
      <c r="B275" s="609"/>
      <c r="C275" s="69" t="s">
        <v>64</v>
      </c>
      <c r="D275" s="158">
        <v>111210200</v>
      </c>
      <c r="E275" s="71" t="s">
        <v>478</v>
      </c>
    </row>
    <row r="276" spans="1:5" hidden="1" x14ac:dyDescent="0.15">
      <c r="A276" s="611"/>
      <c r="B276" s="609"/>
      <c r="C276" s="69" t="s">
        <v>64</v>
      </c>
      <c r="D276" s="158">
        <v>111210300</v>
      </c>
      <c r="E276" s="71" t="s">
        <v>479</v>
      </c>
    </row>
    <row r="277" spans="1:5" hidden="1" x14ac:dyDescent="0.15">
      <c r="A277" s="611"/>
      <c r="B277" s="609"/>
      <c r="C277" s="69" t="s">
        <v>430</v>
      </c>
      <c r="D277" s="70" t="s">
        <v>480</v>
      </c>
      <c r="E277" s="71" t="s">
        <v>481</v>
      </c>
    </row>
    <row r="278" spans="1:5" hidden="1" x14ac:dyDescent="0.15">
      <c r="A278" s="611"/>
      <c r="B278" s="609"/>
      <c r="C278" s="69" t="s">
        <v>430</v>
      </c>
      <c r="D278" s="70" t="s">
        <v>482</v>
      </c>
      <c r="E278" s="71" t="s">
        <v>483</v>
      </c>
    </row>
    <row r="279" spans="1:5" hidden="1" x14ac:dyDescent="0.15">
      <c r="A279" s="611"/>
      <c r="B279" s="609"/>
      <c r="C279" s="69" t="s">
        <v>430</v>
      </c>
      <c r="D279" s="70" t="s">
        <v>484</v>
      </c>
      <c r="E279" s="71" t="s">
        <v>485</v>
      </c>
    </row>
    <row r="280" spans="1:5" hidden="1" x14ac:dyDescent="0.15">
      <c r="A280" s="611"/>
      <c r="B280" s="609"/>
      <c r="C280" s="69" t="s">
        <v>430</v>
      </c>
      <c r="D280" s="70" t="s">
        <v>486</v>
      </c>
      <c r="E280" s="71" t="s">
        <v>487</v>
      </c>
    </row>
    <row r="281" spans="1:5" ht="12" hidden="1" thickBot="1" x14ac:dyDescent="0.2">
      <c r="A281" s="611"/>
      <c r="B281" s="623"/>
      <c r="C281" s="72" t="s">
        <v>430</v>
      </c>
      <c r="D281" s="159" t="s">
        <v>488</v>
      </c>
      <c r="E281" s="400" t="s">
        <v>489</v>
      </c>
    </row>
    <row r="282" spans="1:5" ht="12" hidden="1" thickBot="1" x14ac:dyDescent="0.2">
      <c r="A282" s="611"/>
      <c r="B282" s="33" t="s">
        <v>252</v>
      </c>
      <c r="C282" s="57" t="s">
        <v>44</v>
      </c>
      <c r="D282" s="58" t="s">
        <v>118</v>
      </c>
      <c r="E282" s="59" t="s">
        <v>490</v>
      </c>
    </row>
    <row r="283" spans="1:5" hidden="1" x14ac:dyDescent="0.15">
      <c r="A283" s="398"/>
      <c r="B283" s="606" t="s">
        <v>258</v>
      </c>
      <c r="C283" s="66" t="s">
        <v>64</v>
      </c>
      <c r="D283" s="401">
        <v>37904</v>
      </c>
      <c r="E283" s="68" t="s">
        <v>491</v>
      </c>
    </row>
    <row r="284" spans="1:5" ht="11" hidden="1" customHeight="1" thickBot="1" x14ac:dyDescent="0.2">
      <c r="A284" s="398"/>
      <c r="B284" s="622"/>
      <c r="C284" s="72" t="s">
        <v>64</v>
      </c>
      <c r="D284" s="73">
        <v>25915</v>
      </c>
      <c r="E284" s="74" t="s">
        <v>58</v>
      </c>
    </row>
    <row r="285" spans="1:5" ht="12" thickBot="1" x14ac:dyDescent="0.2">
      <c r="A285" s="21" t="s">
        <v>492</v>
      </c>
      <c r="B285" s="624" t="s">
        <v>493</v>
      </c>
      <c r="C285" s="625"/>
      <c r="D285" s="625"/>
      <c r="E285" s="626"/>
    </row>
    <row r="286" spans="1:5" ht="12" thickBot="1" x14ac:dyDescent="0.2">
      <c r="A286" s="21" t="s">
        <v>494</v>
      </c>
      <c r="B286" s="34"/>
      <c r="C286" s="178"/>
      <c r="D286" s="80"/>
      <c r="E286" s="174"/>
    </row>
    <row r="287" spans="1:5" ht="12" thickBot="1" x14ac:dyDescent="0.2">
      <c r="A287" s="612"/>
      <c r="B287" s="612"/>
      <c r="C287" s="612"/>
      <c r="D287" s="612"/>
      <c r="E287" s="612"/>
    </row>
    <row r="288" spans="1:5" ht="12" customHeight="1" x14ac:dyDescent="0.15">
      <c r="A288" s="610" t="s">
        <v>495</v>
      </c>
      <c r="B288" s="608" t="s">
        <v>158</v>
      </c>
      <c r="C288" s="66" t="s">
        <v>44</v>
      </c>
      <c r="D288" s="67">
        <v>112410100</v>
      </c>
      <c r="E288" s="68" t="s">
        <v>446</v>
      </c>
    </row>
    <row r="289" spans="1:5" x14ac:dyDescent="0.15">
      <c r="A289" s="611"/>
      <c r="B289" s="609"/>
      <c r="C289" s="69" t="s">
        <v>44</v>
      </c>
      <c r="D289" s="70">
        <v>112410401</v>
      </c>
      <c r="E289" s="71" t="s">
        <v>496</v>
      </c>
    </row>
    <row r="290" spans="1:5" x14ac:dyDescent="0.15">
      <c r="A290" s="611"/>
      <c r="B290" s="609"/>
      <c r="C290" s="69" t="s">
        <v>44</v>
      </c>
      <c r="D290" s="70">
        <v>112410600</v>
      </c>
      <c r="E290" s="71" t="s">
        <v>497</v>
      </c>
    </row>
    <row r="291" spans="1:5" x14ac:dyDescent="0.15">
      <c r="A291" s="611"/>
      <c r="B291" s="609"/>
      <c r="C291" s="922" t="s">
        <v>44</v>
      </c>
      <c r="D291" s="923">
        <v>112440100</v>
      </c>
      <c r="E291" s="924" t="s">
        <v>498</v>
      </c>
    </row>
    <row r="292" spans="1:5" x14ac:dyDescent="0.15">
      <c r="A292" s="611"/>
      <c r="B292" s="609"/>
      <c r="C292" s="922" t="s">
        <v>44</v>
      </c>
      <c r="D292" s="923">
        <v>112440401</v>
      </c>
      <c r="E292" s="924" t="s">
        <v>499</v>
      </c>
    </row>
    <row r="293" spans="1:5" x14ac:dyDescent="0.15">
      <c r="A293" s="611"/>
      <c r="B293" s="609"/>
      <c r="C293" s="69" t="s">
        <v>44</v>
      </c>
      <c r="D293" s="70">
        <v>112440600</v>
      </c>
      <c r="E293" s="71" t="s">
        <v>500</v>
      </c>
    </row>
    <row r="294" spans="1:5" x14ac:dyDescent="0.15">
      <c r="A294" s="611"/>
      <c r="B294" s="609"/>
      <c r="C294" s="922" t="s">
        <v>44</v>
      </c>
      <c r="D294" s="923">
        <v>112450100</v>
      </c>
      <c r="E294" s="924" t="s">
        <v>501</v>
      </c>
    </row>
    <row r="295" spans="1:5" x14ac:dyDescent="0.15">
      <c r="A295" s="611"/>
      <c r="B295" s="609"/>
      <c r="C295" s="922" t="s">
        <v>44</v>
      </c>
      <c r="D295" s="923">
        <v>112450401</v>
      </c>
      <c r="E295" s="924" t="s">
        <v>502</v>
      </c>
    </row>
    <row r="296" spans="1:5" x14ac:dyDescent="0.15">
      <c r="A296" s="611"/>
      <c r="B296" s="609"/>
      <c r="C296" s="69" t="s">
        <v>44</v>
      </c>
      <c r="D296" s="70">
        <v>112450600</v>
      </c>
      <c r="E296" s="71" t="s">
        <v>503</v>
      </c>
    </row>
    <row r="297" spans="1:5" x14ac:dyDescent="0.15">
      <c r="A297" s="611"/>
      <c r="B297" s="609"/>
      <c r="C297" s="69" t="s">
        <v>44</v>
      </c>
      <c r="D297" s="70">
        <v>121110301</v>
      </c>
      <c r="E297" s="71" t="s">
        <v>446</v>
      </c>
    </row>
    <row r="298" spans="1:5" x14ac:dyDescent="0.15">
      <c r="A298" s="611"/>
      <c r="B298" s="609"/>
      <c r="C298" s="69" t="s">
        <v>44</v>
      </c>
      <c r="D298" s="70">
        <v>121110318</v>
      </c>
      <c r="E298" s="71" t="s">
        <v>497</v>
      </c>
    </row>
    <row r="299" spans="1:5" x14ac:dyDescent="0.15">
      <c r="A299" s="611"/>
      <c r="B299" s="609"/>
      <c r="C299" s="922" t="s">
        <v>44</v>
      </c>
      <c r="D299" s="923">
        <v>121140301</v>
      </c>
      <c r="E299" s="924" t="s">
        <v>504</v>
      </c>
    </row>
    <row r="300" spans="1:5" x14ac:dyDescent="0.15">
      <c r="A300" s="611"/>
      <c r="B300" s="609"/>
      <c r="C300" s="69" t="s">
        <v>44</v>
      </c>
      <c r="D300" s="70">
        <v>121140318</v>
      </c>
      <c r="E300" s="71" t="s">
        <v>505</v>
      </c>
    </row>
    <row r="301" spans="1:5" x14ac:dyDescent="0.15">
      <c r="A301" s="611"/>
      <c r="B301" s="609"/>
      <c r="C301" s="922" t="s">
        <v>44</v>
      </c>
      <c r="D301" s="923">
        <v>121150301</v>
      </c>
      <c r="E301" s="924" t="s">
        <v>506</v>
      </c>
    </row>
    <row r="302" spans="1:5" ht="12" thickBot="1" x14ac:dyDescent="0.2">
      <c r="A302" s="611"/>
      <c r="B302" s="609"/>
      <c r="C302" s="928" t="s">
        <v>44</v>
      </c>
      <c r="D302" s="929">
        <v>121150318</v>
      </c>
      <c r="E302" s="930" t="s">
        <v>507</v>
      </c>
    </row>
    <row r="303" spans="1:5" ht="12" thickBot="1" x14ac:dyDescent="0.2">
      <c r="A303" s="611"/>
      <c r="B303" s="33" t="s">
        <v>376</v>
      </c>
      <c r="C303" s="57" t="s">
        <v>44</v>
      </c>
      <c r="D303" s="58">
        <v>170512</v>
      </c>
      <c r="E303" s="59" t="s">
        <v>377</v>
      </c>
    </row>
    <row r="304" spans="1:5" ht="9" customHeight="1" x14ac:dyDescent="0.15">
      <c r="A304" s="611"/>
      <c r="B304" s="608" t="s">
        <v>414</v>
      </c>
      <c r="C304" s="69" t="s">
        <v>44</v>
      </c>
      <c r="D304" s="70" t="s">
        <v>508</v>
      </c>
      <c r="E304" s="71" t="s">
        <v>509</v>
      </c>
    </row>
    <row r="305" spans="1:5" ht="9" customHeight="1" x14ac:dyDescent="0.15">
      <c r="A305" s="611"/>
      <c r="B305" s="609"/>
      <c r="C305" s="69" t="s">
        <v>44</v>
      </c>
      <c r="D305" s="70" t="s">
        <v>510</v>
      </c>
      <c r="E305" s="71" t="s">
        <v>511</v>
      </c>
    </row>
    <row r="306" spans="1:5" ht="9" customHeight="1" x14ac:dyDescent="0.15">
      <c r="A306" s="611"/>
      <c r="B306" s="609"/>
      <c r="C306" s="69" t="s">
        <v>44</v>
      </c>
      <c r="D306" s="70" t="s">
        <v>512</v>
      </c>
      <c r="E306" s="71" t="s">
        <v>513</v>
      </c>
    </row>
    <row r="307" spans="1:5" ht="9" customHeight="1" x14ac:dyDescent="0.15">
      <c r="A307" s="611"/>
      <c r="B307" s="609"/>
      <c r="C307" s="69" t="s">
        <v>44</v>
      </c>
      <c r="D307" s="70" t="s">
        <v>514</v>
      </c>
      <c r="E307" s="71" t="s">
        <v>515</v>
      </c>
    </row>
    <row r="308" spans="1:5" ht="9" customHeight="1" x14ac:dyDescent="0.15">
      <c r="A308" s="611"/>
      <c r="B308" s="609"/>
      <c r="C308" s="69" t="s">
        <v>44</v>
      </c>
      <c r="D308" s="70" t="s">
        <v>516</v>
      </c>
      <c r="E308" s="71" t="s">
        <v>517</v>
      </c>
    </row>
    <row r="309" spans="1:5" ht="9" customHeight="1" x14ac:dyDescent="0.15">
      <c r="A309" s="611"/>
      <c r="B309" s="609"/>
      <c r="C309" s="69" t="s">
        <v>44</v>
      </c>
      <c r="D309" s="70" t="s">
        <v>518</v>
      </c>
      <c r="E309" s="71" t="s">
        <v>519</v>
      </c>
    </row>
    <row r="310" spans="1:5" ht="9" customHeight="1" x14ac:dyDescent="0.15">
      <c r="A310" s="611"/>
      <c r="B310" s="609"/>
      <c r="C310" s="69" t="s">
        <v>44</v>
      </c>
      <c r="D310" s="64" t="s">
        <v>520</v>
      </c>
      <c r="E310" s="71" t="s">
        <v>521</v>
      </c>
    </row>
    <row r="311" spans="1:5" ht="9" customHeight="1" x14ac:dyDescent="0.15">
      <c r="A311" s="611"/>
      <c r="B311" s="609"/>
      <c r="C311" s="69" t="s">
        <v>44</v>
      </c>
      <c r="D311" s="64" t="s">
        <v>522</v>
      </c>
      <c r="E311" s="65" t="s">
        <v>523</v>
      </c>
    </row>
    <row r="312" spans="1:5" ht="9" customHeight="1" x14ac:dyDescent="0.15">
      <c r="A312" s="611"/>
      <c r="B312" s="609"/>
      <c r="C312" s="69" t="s">
        <v>44</v>
      </c>
      <c r="D312" s="64" t="s">
        <v>524</v>
      </c>
      <c r="E312" s="65" t="s">
        <v>525</v>
      </c>
    </row>
    <row r="313" spans="1:5" ht="9" customHeight="1" x14ac:dyDescent="0.15">
      <c r="A313" s="611"/>
      <c r="B313" s="609"/>
      <c r="C313" s="69" t="s">
        <v>44</v>
      </c>
      <c r="D313" s="64" t="s">
        <v>526</v>
      </c>
      <c r="E313" s="65" t="s">
        <v>527</v>
      </c>
    </row>
    <row r="314" spans="1:5" ht="9" customHeight="1" x14ac:dyDescent="0.15">
      <c r="A314" s="611"/>
      <c r="B314" s="609"/>
      <c r="C314" s="69" t="s">
        <v>44</v>
      </c>
      <c r="D314" s="64" t="s">
        <v>528</v>
      </c>
      <c r="E314" s="65" t="s">
        <v>529</v>
      </c>
    </row>
    <row r="315" spans="1:5" ht="9" customHeight="1" thickBot="1" x14ac:dyDescent="0.2">
      <c r="A315" s="611"/>
      <c r="B315" s="623"/>
      <c r="C315" s="69" t="s">
        <v>44</v>
      </c>
      <c r="D315" s="72" t="s">
        <v>530</v>
      </c>
      <c r="E315" s="402" t="s">
        <v>531</v>
      </c>
    </row>
    <row r="316" spans="1:5" x14ac:dyDescent="0.15">
      <c r="A316" s="944" t="s">
        <v>532</v>
      </c>
      <c r="B316" s="963" t="s">
        <v>158</v>
      </c>
      <c r="C316" s="946" t="s">
        <v>44</v>
      </c>
      <c r="D316" s="947">
        <v>112410100</v>
      </c>
      <c r="E316" s="948" t="s">
        <v>446</v>
      </c>
    </row>
    <row r="317" spans="1:5" x14ac:dyDescent="0.15">
      <c r="A317" s="949"/>
      <c r="B317" s="964"/>
      <c r="C317" s="951" t="s">
        <v>44</v>
      </c>
      <c r="D317" s="952">
        <v>112410401</v>
      </c>
      <c r="E317" s="953" t="s">
        <v>496</v>
      </c>
    </row>
    <row r="318" spans="1:5" x14ac:dyDescent="0.15">
      <c r="A318" s="949"/>
      <c r="B318" s="964"/>
      <c r="C318" s="951" t="s">
        <v>44</v>
      </c>
      <c r="D318" s="952">
        <v>112410600</v>
      </c>
      <c r="E318" s="953" t="s">
        <v>497</v>
      </c>
    </row>
    <row r="319" spans="1:5" x14ac:dyDescent="0.15">
      <c r="A319" s="949"/>
      <c r="B319" s="964"/>
      <c r="C319" s="951" t="s">
        <v>44</v>
      </c>
      <c r="D319" s="952">
        <v>112440100</v>
      </c>
      <c r="E319" s="953" t="s">
        <v>498</v>
      </c>
    </row>
    <row r="320" spans="1:5" x14ac:dyDescent="0.15">
      <c r="A320" s="949"/>
      <c r="B320" s="964"/>
      <c r="C320" s="951" t="s">
        <v>44</v>
      </c>
      <c r="D320" s="952">
        <v>112440400</v>
      </c>
      <c r="E320" s="953" t="s">
        <v>499</v>
      </c>
    </row>
    <row r="321" spans="1:5" x14ac:dyDescent="0.15">
      <c r="A321" s="949"/>
      <c r="B321" s="964"/>
      <c r="C321" s="951" t="s">
        <v>44</v>
      </c>
      <c r="D321" s="952">
        <v>112440600</v>
      </c>
      <c r="E321" s="953" t="s">
        <v>500</v>
      </c>
    </row>
    <row r="322" spans="1:5" x14ac:dyDescent="0.15">
      <c r="A322" s="949"/>
      <c r="B322" s="964"/>
      <c r="C322" s="951" t="s">
        <v>44</v>
      </c>
      <c r="D322" s="952">
        <v>112450100</v>
      </c>
      <c r="E322" s="953" t="s">
        <v>501</v>
      </c>
    </row>
    <row r="323" spans="1:5" x14ac:dyDescent="0.15">
      <c r="A323" s="949"/>
      <c r="B323" s="964"/>
      <c r="C323" s="951" t="s">
        <v>44</v>
      </c>
      <c r="D323" s="952">
        <v>112450401</v>
      </c>
      <c r="E323" s="953" t="s">
        <v>502</v>
      </c>
    </row>
    <row r="324" spans="1:5" ht="12" customHeight="1" x14ac:dyDescent="0.15">
      <c r="A324" s="949"/>
      <c r="B324" s="964"/>
      <c r="C324" s="951" t="s">
        <v>44</v>
      </c>
      <c r="D324" s="952">
        <v>112450600</v>
      </c>
      <c r="E324" s="953" t="s">
        <v>503</v>
      </c>
    </row>
    <row r="325" spans="1:5" x14ac:dyDescent="0.15">
      <c r="A325" s="949"/>
      <c r="B325" s="964"/>
      <c r="C325" s="951" t="s">
        <v>44</v>
      </c>
      <c r="D325" s="952">
        <v>121110301</v>
      </c>
      <c r="E325" s="953" t="s">
        <v>446</v>
      </c>
    </row>
    <row r="326" spans="1:5" x14ac:dyDescent="0.15">
      <c r="A326" s="949"/>
      <c r="B326" s="964"/>
      <c r="C326" s="951" t="s">
        <v>44</v>
      </c>
      <c r="D326" s="952">
        <v>121110318</v>
      </c>
      <c r="E326" s="953" t="s">
        <v>497</v>
      </c>
    </row>
    <row r="327" spans="1:5" x14ac:dyDescent="0.15">
      <c r="A327" s="949"/>
      <c r="B327" s="964"/>
      <c r="C327" s="951" t="s">
        <v>44</v>
      </c>
      <c r="D327" s="952">
        <v>121140301</v>
      </c>
      <c r="E327" s="953" t="s">
        <v>504</v>
      </c>
    </row>
    <row r="328" spans="1:5" x14ac:dyDescent="0.15">
      <c r="A328" s="949"/>
      <c r="B328" s="964"/>
      <c r="C328" s="951" t="s">
        <v>44</v>
      </c>
      <c r="D328" s="952">
        <v>121140318</v>
      </c>
      <c r="E328" s="953" t="s">
        <v>505</v>
      </c>
    </row>
    <row r="329" spans="1:5" x14ac:dyDescent="0.15">
      <c r="A329" s="949"/>
      <c r="B329" s="964"/>
      <c r="C329" s="951" t="s">
        <v>44</v>
      </c>
      <c r="D329" s="952">
        <v>121150301</v>
      </c>
      <c r="E329" s="953" t="s">
        <v>506</v>
      </c>
    </row>
    <row r="330" spans="1:5" x14ac:dyDescent="0.15">
      <c r="A330" s="949"/>
      <c r="B330" s="964"/>
      <c r="C330" s="951" t="s">
        <v>44</v>
      </c>
      <c r="D330" s="952">
        <v>121150318</v>
      </c>
      <c r="E330" s="953" t="s">
        <v>507</v>
      </c>
    </row>
    <row r="331" spans="1:5" x14ac:dyDescent="0.15">
      <c r="A331" s="949"/>
      <c r="B331" s="964"/>
      <c r="C331" s="951" t="s">
        <v>44</v>
      </c>
      <c r="D331" s="952">
        <v>121219818</v>
      </c>
      <c r="E331" s="953" t="s">
        <v>533</v>
      </c>
    </row>
    <row r="332" spans="1:5" x14ac:dyDescent="0.15">
      <c r="A332" s="949"/>
      <c r="B332" s="964"/>
      <c r="C332" s="951" t="s">
        <v>44</v>
      </c>
      <c r="D332" s="952">
        <v>121249818</v>
      </c>
      <c r="E332" s="953" t="s">
        <v>534</v>
      </c>
    </row>
    <row r="333" spans="1:5" x14ac:dyDescent="0.15">
      <c r="A333" s="949"/>
      <c r="B333" s="964"/>
      <c r="C333" s="951" t="s">
        <v>44</v>
      </c>
      <c r="D333" s="952">
        <v>113814200</v>
      </c>
      <c r="E333" s="953" t="s">
        <v>533</v>
      </c>
    </row>
    <row r="334" spans="1:5" x14ac:dyDescent="0.15">
      <c r="A334" s="949"/>
      <c r="B334" s="964"/>
      <c r="C334" s="951" t="s">
        <v>44</v>
      </c>
      <c r="D334" s="952">
        <v>113844200</v>
      </c>
      <c r="E334" s="953" t="s">
        <v>534</v>
      </c>
    </row>
    <row r="335" spans="1:5" ht="12" thickBot="1" x14ac:dyDescent="0.2">
      <c r="A335" s="949"/>
      <c r="B335" s="964"/>
      <c r="C335" s="965" t="s">
        <v>44</v>
      </c>
      <c r="D335" s="966">
        <v>113854200</v>
      </c>
      <c r="E335" s="967" t="s">
        <v>535</v>
      </c>
    </row>
    <row r="336" spans="1:5" ht="12" thickBot="1" x14ac:dyDescent="0.2">
      <c r="A336" s="949"/>
      <c r="B336" s="958" t="s">
        <v>376</v>
      </c>
      <c r="C336" s="959" t="s">
        <v>44</v>
      </c>
      <c r="D336" s="960">
        <v>170512</v>
      </c>
      <c r="E336" s="961" t="s">
        <v>377</v>
      </c>
    </row>
    <row r="337" spans="1:5" x14ac:dyDescent="0.15">
      <c r="A337" s="949"/>
      <c r="B337" s="963" t="s">
        <v>414</v>
      </c>
      <c r="C337" s="951" t="s">
        <v>44</v>
      </c>
      <c r="D337" s="952" t="s">
        <v>536</v>
      </c>
      <c r="E337" s="953" t="s">
        <v>537</v>
      </c>
    </row>
    <row r="338" spans="1:5" x14ac:dyDescent="0.15">
      <c r="A338" s="949"/>
      <c r="B338" s="964"/>
      <c r="C338" s="951" t="s">
        <v>44</v>
      </c>
      <c r="D338" s="952" t="s">
        <v>538</v>
      </c>
      <c r="E338" s="953" t="s">
        <v>539</v>
      </c>
    </row>
    <row r="339" spans="1:5" x14ac:dyDescent="0.15">
      <c r="A339" s="949"/>
      <c r="B339" s="964"/>
      <c r="C339" s="951" t="s">
        <v>44</v>
      </c>
      <c r="D339" s="952" t="s">
        <v>540</v>
      </c>
      <c r="E339" s="953" t="s">
        <v>541</v>
      </c>
    </row>
    <row r="340" spans="1:5" x14ac:dyDescent="0.15">
      <c r="A340" s="949"/>
      <c r="B340" s="964"/>
      <c r="C340" s="951" t="s">
        <v>44</v>
      </c>
      <c r="D340" s="952" t="s">
        <v>542</v>
      </c>
      <c r="E340" s="953" t="s">
        <v>543</v>
      </c>
    </row>
    <row r="341" spans="1:5" x14ac:dyDescent="0.15">
      <c r="A341" s="949"/>
      <c r="B341" s="964"/>
      <c r="C341" s="951" t="s">
        <v>44</v>
      </c>
      <c r="D341" s="952" t="s">
        <v>544</v>
      </c>
      <c r="E341" s="953" t="s">
        <v>545</v>
      </c>
    </row>
    <row r="342" spans="1:5" ht="11" customHeight="1" thickBot="1" x14ac:dyDescent="0.2">
      <c r="A342" s="949"/>
      <c r="B342" s="964"/>
      <c r="C342" s="951" t="s">
        <v>44</v>
      </c>
      <c r="D342" s="951" t="s">
        <v>530</v>
      </c>
      <c r="E342" s="953" t="s">
        <v>546</v>
      </c>
    </row>
    <row r="343" spans="1:5" x14ac:dyDescent="0.15">
      <c r="A343" s="610" t="s">
        <v>547</v>
      </c>
      <c r="B343" s="608" t="s">
        <v>158</v>
      </c>
      <c r="C343" s="66" t="s">
        <v>44</v>
      </c>
      <c r="D343" s="67">
        <v>112410100</v>
      </c>
      <c r="E343" s="68" t="s">
        <v>446</v>
      </c>
    </row>
    <row r="344" spans="1:5" x14ac:dyDescent="0.15">
      <c r="A344" s="611"/>
      <c r="B344" s="609"/>
      <c r="C344" s="69" t="s">
        <v>44</v>
      </c>
      <c r="D344" s="70">
        <v>112410401</v>
      </c>
      <c r="E344" s="71" t="s">
        <v>496</v>
      </c>
    </row>
    <row r="345" spans="1:5" x14ac:dyDescent="0.15">
      <c r="A345" s="611"/>
      <c r="B345" s="609"/>
      <c r="C345" s="69" t="s">
        <v>44</v>
      </c>
      <c r="D345" s="70">
        <v>112410600</v>
      </c>
      <c r="E345" s="71" t="s">
        <v>497</v>
      </c>
    </row>
    <row r="346" spans="1:5" x14ac:dyDescent="0.15">
      <c r="A346" s="611"/>
      <c r="B346" s="609"/>
      <c r="C346" s="69" t="s">
        <v>44</v>
      </c>
      <c r="D346" s="70">
        <v>112440100</v>
      </c>
      <c r="E346" s="71" t="s">
        <v>498</v>
      </c>
    </row>
    <row r="347" spans="1:5" x14ac:dyDescent="0.15">
      <c r="A347" s="611"/>
      <c r="B347" s="609"/>
      <c r="C347" s="69" t="s">
        <v>44</v>
      </c>
      <c r="D347" s="70">
        <v>112440401</v>
      </c>
      <c r="E347" s="71" t="s">
        <v>499</v>
      </c>
    </row>
    <row r="348" spans="1:5" x14ac:dyDescent="0.15">
      <c r="A348" s="611"/>
      <c r="B348" s="609"/>
      <c r="C348" s="69" t="s">
        <v>44</v>
      </c>
      <c r="D348" s="70">
        <v>112440600</v>
      </c>
      <c r="E348" s="71" t="s">
        <v>500</v>
      </c>
    </row>
    <row r="349" spans="1:5" x14ac:dyDescent="0.15">
      <c r="A349" s="611"/>
      <c r="B349" s="609"/>
      <c r="C349" s="69" t="s">
        <v>44</v>
      </c>
      <c r="D349" s="70">
        <v>112450100</v>
      </c>
      <c r="E349" s="71" t="s">
        <v>501</v>
      </c>
    </row>
    <row r="350" spans="1:5" x14ac:dyDescent="0.15">
      <c r="A350" s="611"/>
      <c r="B350" s="609"/>
      <c r="C350" s="69" t="s">
        <v>44</v>
      </c>
      <c r="D350" s="70">
        <v>112450401</v>
      </c>
      <c r="E350" s="71" t="s">
        <v>502</v>
      </c>
    </row>
    <row r="351" spans="1:5" x14ac:dyDescent="0.15">
      <c r="A351" s="611"/>
      <c r="B351" s="609"/>
      <c r="C351" s="69" t="s">
        <v>44</v>
      </c>
      <c r="D351" s="70">
        <v>112450600</v>
      </c>
      <c r="E351" s="71" t="s">
        <v>503</v>
      </c>
    </row>
    <row r="352" spans="1:5" x14ac:dyDescent="0.15">
      <c r="A352" s="611"/>
      <c r="B352" s="609"/>
      <c r="C352" s="69" t="s">
        <v>44</v>
      </c>
      <c r="D352" s="70">
        <v>121110301</v>
      </c>
      <c r="E352" s="71" t="s">
        <v>446</v>
      </c>
    </row>
    <row r="353" spans="1:5" x14ac:dyDescent="0.15">
      <c r="A353" s="611"/>
      <c r="B353" s="609"/>
      <c r="C353" s="69" t="s">
        <v>44</v>
      </c>
      <c r="D353" s="70">
        <v>121110318</v>
      </c>
      <c r="E353" s="71" t="s">
        <v>497</v>
      </c>
    </row>
    <row r="354" spans="1:5" x14ac:dyDescent="0.15">
      <c r="A354" s="611"/>
      <c r="B354" s="609"/>
      <c r="C354" s="69" t="s">
        <v>44</v>
      </c>
      <c r="D354" s="70">
        <v>121140301</v>
      </c>
      <c r="E354" s="71" t="s">
        <v>504</v>
      </c>
    </row>
    <row r="355" spans="1:5" x14ac:dyDescent="0.15">
      <c r="A355" s="611"/>
      <c r="B355" s="609"/>
      <c r="C355" s="69" t="s">
        <v>44</v>
      </c>
      <c r="D355" s="70">
        <v>121140318</v>
      </c>
      <c r="E355" s="71" t="s">
        <v>505</v>
      </c>
    </row>
    <row r="356" spans="1:5" x14ac:dyDescent="0.15">
      <c r="A356" s="611"/>
      <c r="B356" s="609"/>
      <c r="C356" s="69" t="s">
        <v>44</v>
      </c>
      <c r="D356" s="70">
        <v>121150301</v>
      </c>
      <c r="E356" s="71" t="s">
        <v>506</v>
      </c>
    </row>
    <row r="357" spans="1:5" x14ac:dyDescent="0.15">
      <c r="A357" s="611"/>
      <c r="B357" s="609"/>
      <c r="C357" s="69" t="s">
        <v>44</v>
      </c>
      <c r="D357" s="70">
        <v>121150318</v>
      </c>
      <c r="E357" s="71" t="s">
        <v>507</v>
      </c>
    </row>
    <row r="358" spans="1:5" x14ac:dyDescent="0.15">
      <c r="A358" s="611"/>
      <c r="B358" s="609"/>
      <c r="C358" s="69" t="s">
        <v>44</v>
      </c>
      <c r="D358" s="70">
        <v>121219818</v>
      </c>
      <c r="E358" s="71" t="s">
        <v>533</v>
      </c>
    </row>
    <row r="359" spans="1:5" x14ac:dyDescent="0.15">
      <c r="A359" s="611"/>
      <c r="B359" s="609"/>
      <c r="C359" s="922" t="s">
        <v>44</v>
      </c>
      <c r="D359" s="923">
        <v>121249818</v>
      </c>
      <c r="E359" s="924" t="s">
        <v>534</v>
      </c>
    </row>
    <row r="360" spans="1:5" x14ac:dyDescent="0.15">
      <c r="A360" s="611"/>
      <c r="B360" s="609"/>
      <c r="C360" s="922" t="s">
        <v>44</v>
      </c>
      <c r="D360" s="923">
        <v>121259818</v>
      </c>
      <c r="E360" s="924" t="s">
        <v>1297</v>
      </c>
    </row>
    <row r="361" spans="1:5" x14ac:dyDescent="0.15">
      <c r="A361" s="611"/>
      <c r="B361" s="609"/>
      <c r="C361" s="69" t="s">
        <v>44</v>
      </c>
      <c r="D361" s="70">
        <v>113814200</v>
      </c>
      <c r="E361" s="71" t="s">
        <v>533</v>
      </c>
    </row>
    <row r="362" spans="1:5" x14ac:dyDescent="0.15">
      <c r="A362" s="611"/>
      <c r="B362" s="609"/>
      <c r="C362" s="922" t="s">
        <v>44</v>
      </c>
      <c r="D362" s="923">
        <v>113844200</v>
      </c>
      <c r="E362" s="924" t="s">
        <v>534</v>
      </c>
    </row>
    <row r="363" spans="1:5" ht="12" thickBot="1" x14ac:dyDescent="0.2">
      <c r="A363" s="611"/>
      <c r="B363" s="609"/>
      <c r="C363" s="928" t="s">
        <v>44</v>
      </c>
      <c r="D363" s="929">
        <v>113854200</v>
      </c>
      <c r="E363" s="930" t="s">
        <v>535</v>
      </c>
    </row>
    <row r="364" spans="1:5" ht="12" thickBot="1" x14ac:dyDescent="0.2">
      <c r="A364" s="611"/>
      <c r="B364" s="33" t="s">
        <v>376</v>
      </c>
      <c r="C364" s="57" t="s">
        <v>44</v>
      </c>
      <c r="D364" s="58">
        <v>170512</v>
      </c>
      <c r="E364" s="59" t="s">
        <v>377</v>
      </c>
    </row>
    <row r="365" spans="1:5" ht="40.25" customHeight="1" thickBot="1" x14ac:dyDescent="0.2">
      <c r="A365" s="611"/>
      <c r="B365" s="364" t="s">
        <v>414</v>
      </c>
      <c r="C365" s="69" t="s">
        <v>548</v>
      </c>
      <c r="D365" s="613" t="s">
        <v>549</v>
      </c>
      <c r="E365" s="614"/>
    </row>
    <row r="366" spans="1:5" ht="12" thickBot="1" x14ac:dyDescent="0.2">
      <c r="A366" s="612"/>
      <c r="B366" s="612"/>
      <c r="C366" s="612"/>
      <c r="D366" s="612"/>
      <c r="E366" s="612"/>
    </row>
    <row r="367" spans="1:5" x14ac:dyDescent="0.15">
      <c r="A367" s="610" t="s">
        <v>550</v>
      </c>
      <c r="B367" s="619" t="s">
        <v>158</v>
      </c>
      <c r="C367" s="925" t="s">
        <v>44</v>
      </c>
      <c r="D367" s="926">
        <v>112410100</v>
      </c>
      <c r="E367" s="927" t="s">
        <v>446</v>
      </c>
    </row>
    <row r="368" spans="1:5" x14ac:dyDescent="0.15">
      <c r="A368" s="611"/>
      <c r="B368" s="620"/>
      <c r="C368" s="922" t="s">
        <v>44</v>
      </c>
      <c r="D368" s="923">
        <v>112410401</v>
      </c>
      <c r="E368" s="924" t="s">
        <v>496</v>
      </c>
    </row>
    <row r="369" spans="1:5" x14ac:dyDescent="0.15">
      <c r="A369" s="611"/>
      <c r="B369" s="620"/>
      <c r="C369" s="69" t="s">
        <v>44</v>
      </c>
      <c r="D369" s="70">
        <v>112410600</v>
      </c>
      <c r="E369" s="71" t="s">
        <v>497</v>
      </c>
    </row>
    <row r="370" spans="1:5" x14ac:dyDescent="0.15">
      <c r="A370" s="611"/>
      <c r="B370" s="620"/>
      <c r="C370" s="922" t="s">
        <v>44</v>
      </c>
      <c r="D370" s="923">
        <v>112440100</v>
      </c>
      <c r="E370" s="924" t="s">
        <v>498</v>
      </c>
    </row>
    <row r="371" spans="1:5" x14ac:dyDescent="0.15">
      <c r="A371" s="611"/>
      <c r="B371" s="620"/>
      <c r="C371" s="922" t="s">
        <v>44</v>
      </c>
      <c r="D371" s="923">
        <v>112440401</v>
      </c>
      <c r="E371" s="924" t="s">
        <v>499</v>
      </c>
    </row>
    <row r="372" spans="1:5" x14ac:dyDescent="0.15">
      <c r="A372" s="611"/>
      <c r="B372" s="620"/>
      <c r="C372" s="69" t="s">
        <v>44</v>
      </c>
      <c r="D372" s="70">
        <v>112440600</v>
      </c>
      <c r="E372" s="71" t="s">
        <v>500</v>
      </c>
    </row>
    <row r="373" spans="1:5" x14ac:dyDescent="0.15">
      <c r="A373" s="611"/>
      <c r="B373" s="620"/>
      <c r="C373" s="922" t="s">
        <v>44</v>
      </c>
      <c r="D373" s="923">
        <v>112450100</v>
      </c>
      <c r="E373" s="924" t="s">
        <v>501</v>
      </c>
    </row>
    <row r="374" spans="1:5" x14ac:dyDescent="0.15">
      <c r="A374" s="611"/>
      <c r="B374" s="620"/>
      <c r="C374" s="922" t="s">
        <v>44</v>
      </c>
      <c r="D374" s="923">
        <v>112450401</v>
      </c>
      <c r="E374" s="924" t="s">
        <v>502</v>
      </c>
    </row>
    <row r="375" spans="1:5" x14ac:dyDescent="0.15">
      <c r="A375" s="611"/>
      <c r="B375" s="620"/>
      <c r="C375" s="69" t="s">
        <v>44</v>
      </c>
      <c r="D375" s="70">
        <v>112450600</v>
      </c>
      <c r="E375" s="71" t="s">
        <v>503</v>
      </c>
    </row>
    <row r="376" spans="1:5" x14ac:dyDescent="0.15">
      <c r="A376" s="611"/>
      <c r="B376" s="620"/>
      <c r="C376" s="922" t="s">
        <v>44</v>
      </c>
      <c r="D376" s="923">
        <v>121110301</v>
      </c>
      <c r="E376" s="924" t="s">
        <v>446</v>
      </c>
    </row>
    <row r="377" spans="1:5" x14ac:dyDescent="0.15">
      <c r="A377" s="611"/>
      <c r="B377" s="620"/>
      <c r="C377" s="69" t="s">
        <v>44</v>
      </c>
      <c r="D377" s="70">
        <v>121110318</v>
      </c>
      <c r="E377" s="71" t="s">
        <v>497</v>
      </c>
    </row>
    <row r="378" spans="1:5" x14ac:dyDescent="0.15">
      <c r="A378" s="611"/>
      <c r="B378" s="620"/>
      <c r="C378" s="922" t="s">
        <v>44</v>
      </c>
      <c r="D378" s="923">
        <v>121140301</v>
      </c>
      <c r="E378" s="924" t="s">
        <v>504</v>
      </c>
    </row>
    <row r="379" spans="1:5" x14ac:dyDescent="0.15">
      <c r="A379" s="611"/>
      <c r="B379" s="620"/>
      <c r="C379" s="922" t="s">
        <v>44</v>
      </c>
      <c r="D379" s="923">
        <v>121140318</v>
      </c>
      <c r="E379" s="924" t="s">
        <v>505</v>
      </c>
    </row>
    <row r="380" spans="1:5" x14ac:dyDescent="0.15">
      <c r="A380" s="611"/>
      <c r="B380" s="620"/>
      <c r="C380" s="922" t="s">
        <v>44</v>
      </c>
      <c r="D380" s="923">
        <v>121150301</v>
      </c>
      <c r="E380" s="924" t="s">
        <v>506</v>
      </c>
    </row>
    <row r="381" spans="1:5" x14ac:dyDescent="0.15">
      <c r="A381" s="611"/>
      <c r="B381" s="620"/>
      <c r="C381" s="922" t="s">
        <v>44</v>
      </c>
      <c r="D381" s="923">
        <v>121150318</v>
      </c>
      <c r="E381" s="924" t="s">
        <v>507</v>
      </c>
    </row>
    <row r="382" spans="1:5" x14ac:dyDescent="0.15">
      <c r="A382" s="611"/>
      <c r="B382" s="620"/>
      <c r="C382" s="69" t="s">
        <v>44</v>
      </c>
      <c r="D382" s="70">
        <v>121219818</v>
      </c>
      <c r="E382" s="71" t="s">
        <v>533</v>
      </c>
    </row>
    <row r="383" spans="1:5" x14ac:dyDescent="0.15">
      <c r="A383" s="611"/>
      <c r="B383" s="620"/>
      <c r="C383" s="922" t="s">
        <v>44</v>
      </c>
      <c r="D383" s="923">
        <v>121249818</v>
      </c>
      <c r="E383" s="924" t="s">
        <v>534</v>
      </c>
    </row>
    <row r="384" spans="1:5" x14ac:dyDescent="0.15">
      <c r="A384" s="611"/>
      <c r="B384" s="620"/>
      <c r="C384" s="922" t="s">
        <v>44</v>
      </c>
      <c r="D384" s="923">
        <v>121259818</v>
      </c>
      <c r="E384" s="924" t="s">
        <v>535</v>
      </c>
    </row>
    <row r="385" spans="1:5" x14ac:dyDescent="0.15">
      <c r="A385" s="611"/>
      <c r="B385" s="620"/>
      <c r="C385" s="69" t="s">
        <v>44</v>
      </c>
      <c r="D385" s="70">
        <v>113814200</v>
      </c>
      <c r="E385" s="71" t="s">
        <v>533</v>
      </c>
    </row>
    <row r="386" spans="1:5" x14ac:dyDescent="0.15">
      <c r="A386" s="611"/>
      <c r="B386" s="620"/>
      <c r="C386" s="922" t="s">
        <v>44</v>
      </c>
      <c r="D386" s="923">
        <v>113844200</v>
      </c>
      <c r="E386" s="924" t="s">
        <v>534</v>
      </c>
    </row>
    <row r="387" spans="1:5" x14ac:dyDescent="0.15">
      <c r="A387" s="611"/>
      <c r="B387" s="620"/>
      <c r="C387" s="922" t="s">
        <v>44</v>
      </c>
      <c r="D387" s="923">
        <v>113854200</v>
      </c>
      <c r="E387" s="924" t="s">
        <v>535</v>
      </c>
    </row>
    <row r="388" spans="1:5" ht="12" thickBot="1" x14ac:dyDescent="0.2">
      <c r="A388" s="618"/>
      <c r="B388" s="180" t="s">
        <v>376</v>
      </c>
      <c r="C388" s="160" t="s">
        <v>44</v>
      </c>
      <c r="D388" s="161">
        <v>170512</v>
      </c>
      <c r="E388" s="162" t="s">
        <v>377</v>
      </c>
    </row>
    <row r="389" spans="1:5" x14ac:dyDescent="0.15">
      <c r="A389" s="610" t="s">
        <v>551</v>
      </c>
      <c r="B389" s="619" t="s">
        <v>158</v>
      </c>
      <c r="C389" s="66" t="s">
        <v>44</v>
      </c>
      <c r="D389" s="67">
        <v>121119902</v>
      </c>
      <c r="E389" s="68" t="s">
        <v>552</v>
      </c>
    </row>
    <row r="390" spans="1:5" x14ac:dyDescent="0.15">
      <c r="A390" s="611"/>
      <c r="B390" s="620"/>
      <c r="C390" s="922" t="s">
        <v>44</v>
      </c>
      <c r="D390" s="923">
        <v>121149904</v>
      </c>
      <c r="E390" s="924" t="s">
        <v>553</v>
      </c>
    </row>
    <row r="391" spans="1:5" x14ac:dyDescent="0.15">
      <c r="A391" s="611"/>
      <c r="B391" s="620"/>
      <c r="C391" s="922" t="s">
        <v>44</v>
      </c>
      <c r="D391" s="923">
        <v>121159904</v>
      </c>
      <c r="E391" s="924" t="s">
        <v>553</v>
      </c>
    </row>
    <row r="392" spans="1:5" x14ac:dyDescent="0.15">
      <c r="A392" s="611"/>
      <c r="B392" s="620"/>
      <c r="C392" s="922" t="s">
        <v>44</v>
      </c>
      <c r="D392" s="923">
        <v>112940401</v>
      </c>
      <c r="E392" s="924" t="s">
        <v>554</v>
      </c>
    </row>
    <row r="393" spans="1:5" x14ac:dyDescent="0.15">
      <c r="A393" s="611"/>
      <c r="B393" s="620"/>
      <c r="C393" s="922" t="s">
        <v>44</v>
      </c>
      <c r="D393" s="923">
        <v>112950401</v>
      </c>
      <c r="E393" s="924" t="s">
        <v>554</v>
      </c>
    </row>
    <row r="394" spans="1:5" x14ac:dyDescent="0.15">
      <c r="A394" s="611"/>
      <c r="B394" s="620"/>
      <c r="C394" s="922" t="s">
        <v>44</v>
      </c>
      <c r="D394" s="929">
        <v>121119904</v>
      </c>
      <c r="E394" s="930" t="s">
        <v>553</v>
      </c>
    </row>
    <row r="395" spans="1:5" x14ac:dyDescent="0.15">
      <c r="A395" s="611"/>
      <c r="B395" s="620"/>
      <c r="C395" s="922" t="s">
        <v>44</v>
      </c>
      <c r="D395" s="929">
        <v>112910401</v>
      </c>
      <c r="E395" s="930" t="s">
        <v>555</v>
      </c>
    </row>
    <row r="396" spans="1:5" x14ac:dyDescent="0.15">
      <c r="A396" s="611"/>
      <c r="B396" s="620"/>
      <c r="C396" s="69" t="s">
        <v>44</v>
      </c>
      <c r="D396" s="64">
        <v>113940101</v>
      </c>
      <c r="E396" s="65" t="s">
        <v>556</v>
      </c>
    </row>
    <row r="397" spans="1:5" x14ac:dyDescent="0.15">
      <c r="A397" s="611"/>
      <c r="B397" s="620"/>
      <c r="C397" s="922" t="s">
        <v>44</v>
      </c>
      <c r="D397" s="929">
        <v>113950101</v>
      </c>
      <c r="E397" s="930" t="s">
        <v>1048</v>
      </c>
    </row>
    <row r="398" spans="1:5" x14ac:dyDescent="0.15">
      <c r="A398" s="611"/>
      <c r="B398" s="620"/>
      <c r="C398" s="922" t="s">
        <v>44</v>
      </c>
      <c r="D398" s="929">
        <v>121259903</v>
      </c>
      <c r="E398" s="930" t="s">
        <v>1048</v>
      </c>
    </row>
    <row r="399" spans="1:5" x14ac:dyDescent="0.15">
      <c r="A399" s="611"/>
      <c r="B399" s="620"/>
      <c r="C399" s="922" t="s">
        <v>44</v>
      </c>
      <c r="D399" s="923">
        <v>121249903</v>
      </c>
      <c r="E399" s="924" t="s">
        <v>557</v>
      </c>
    </row>
    <row r="400" spans="1:5" ht="12" thickBot="1" x14ac:dyDescent="0.2">
      <c r="A400" s="618"/>
      <c r="B400" s="180" t="s">
        <v>376</v>
      </c>
      <c r="C400" s="160" t="s">
        <v>44</v>
      </c>
      <c r="D400" s="161">
        <v>170512</v>
      </c>
      <c r="E400" s="162" t="s">
        <v>377</v>
      </c>
    </row>
    <row r="401" spans="1:5" ht="12" thickBot="1" x14ac:dyDescent="0.2">
      <c r="A401" s="157" t="s">
        <v>558</v>
      </c>
      <c r="B401" s="33"/>
      <c r="C401" s="57"/>
      <c r="D401" s="58"/>
      <c r="E401" s="59"/>
    </row>
    <row r="402" spans="1:5" ht="12" thickBot="1" x14ac:dyDescent="0.2">
      <c r="A402" s="157" t="s">
        <v>559</v>
      </c>
      <c r="B402" s="624" t="s">
        <v>560</v>
      </c>
      <c r="C402" s="625"/>
      <c r="D402" s="625"/>
      <c r="E402" s="626"/>
    </row>
    <row r="403" spans="1:5" x14ac:dyDescent="0.15">
      <c r="A403" s="610" t="s">
        <v>561</v>
      </c>
      <c r="B403" s="619" t="s">
        <v>158</v>
      </c>
      <c r="C403" s="925" t="s">
        <v>44</v>
      </c>
      <c r="D403" s="926">
        <v>112410100</v>
      </c>
      <c r="E403" s="927" t="s">
        <v>446</v>
      </c>
    </row>
    <row r="404" spans="1:5" x14ac:dyDescent="0.15">
      <c r="A404" s="611"/>
      <c r="B404" s="620"/>
      <c r="C404" s="922" t="s">
        <v>44</v>
      </c>
      <c r="D404" s="923">
        <v>112410201</v>
      </c>
      <c r="E404" s="924" t="s">
        <v>562</v>
      </c>
    </row>
    <row r="405" spans="1:5" x14ac:dyDescent="0.15">
      <c r="A405" s="611"/>
      <c r="B405" s="620"/>
      <c r="C405" s="922" t="s">
        <v>44</v>
      </c>
      <c r="D405" s="923">
        <v>112410203</v>
      </c>
      <c r="E405" s="924" t="s">
        <v>563</v>
      </c>
    </row>
    <row r="406" spans="1:5" x14ac:dyDescent="0.15">
      <c r="A406" s="611"/>
      <c r="B406" s="620"/>
      <c r="C406" s="922" t="s">
        <v>44</v>
      </c>
      <c r="D406" s="923">
        <v>112410301</v>
      </c>
      <c r="E406" s="924" t="s">
        <v>564</v>
      </c>
    </row>
    <row r="407" spans="1:5" x14ac:dyDescent="0.15">
      <c r="A407" s="611"/>
      <c r="B407" s="620"/>
      <c r="C407" s="922" t="s">
        <v>44</v>
      </c>
      <c r="D407" s="923">
        <v>112411300</v>
      </c>
      <c r="E407" s="924" t="s">
        <v>1298</v>
      </c>
    </row>
    <row r="408" spans="1:5" x14ac:dyDescent="0.15">
      <c r="A408" s="611"/>
      <c r="B408" s="620"/>
      <c r="C408" s="922" t="s">
        <v>44</v>
      </c>
      <c r="D408" s="923">
        <v>112410302</v>
      </c>
      <c r="E408" s="924" t="s">
        <v>565</v>
      </c>
    </row>
    <row r="409" spans="1:5" x14ac:dyDescent="0.15">
      <c r="A409" s="611"/>
      <c r="B409" s="620"/>
      <c r="C409" s="922" t="s">
        <v>44</v>
      </c>
      <c r="D409" s="923">
        <v>112410304</v>
      </c>
      <c r="E409" s="924" t="s">
        <v>566</v>
      </c>
    </row>
    <row r="410" spans="1:5" x14ac:dyDescent="0.15">
      <c r="A410" s="611"/>
      <c r="B410" s="620"/>
      <c r="C410" s="922" t="s">
        <v>44</v>
      </c>
      <c r="D410" s="923">
        <v>112410403</v>
      </c>
      <c r="E410" s="924" t="s">
        <v>567</v>
      </c>
    </row>
    <row r="411" spans="1:5" x14ac:dyDescent="0.15">
      <c r="A411" s="611"/>
      <c r="B411" s="620"/>
      <c r="C411" s="69" t="s">
        <v>44</v>
      </c>
      <c r="D411" s="70">
        <v>112440301</v>
      </c>
      <c r="E411" s="71" t="s">
        <v>568</v>
      </c>
    </row>
    <row r="412" spans="1:5" x14ac:dyDescent="0.15">
      <c r="A412" s="611"/>
      <c r="B412" s="620"/>
      <c r="C412" s="69" t="s">
        <v>44</v>
      </c>
      <c r="D412" s="70">
        <v>112450301</v>
      </c>
      <c r="E412" s="71" t="s">
        <v>569</v>
      </c>
    </row>
    <row r="413" spans="1:5" x14ac:dyDescent="0.15">
      <c r="A413" s="611"/>
      <c r="B413" s="620"/>
      <c r="C413" s="922" t="s">
        <v>44</v>
      </c>
      <c r="D413" s="923">
        <v>112410303</v>
      </c>
      <c r="E413" s="924" t="s">
        <v>570</v>
      </c>
    </row>
    <row r="414" spans="1:5" x14ac:dyDescent="0.15">
      <c r="A414" s="611"/>
      <c r="B414" s="620"/>
      <c r="C414" s="69" t="s">
        <v>44</v>
      </c>
      <c r="D414" s="70">
        <v>112440303</v>
      </c>
      <c r="E414" s="71" t="s">
        <v>571</v>
      </c>
    </row>
    <row r="415" spans="1:5" x14ac:dyDescent="0.15">
      <c r="A415" s="611"/>
      <c r="B415" s="620"/>
      <c r="C415" s="69" t="s">
        <v>44</v>
      </c>
      <c r="D415" s="70">
        <v>112450303</v>
      </c>
      <c r="E415" s="71" t="s">
        <v>572</v>
      </c>
    </row>
    <row r="416" spans="1:5" x14ac:dyDescent="0.15">
      <c r="A416" s="611"/>
      <c r="B416" s="620"/>
      <c r="C416" s="922" t="s">
        <v>44</v>
      </c>
      <c r="D416" s="923">
        <v>121110301</v>
      </c>
      <c r="E416" s="924" t="s">
        <v>446</v>
      </c>
    </row>
    <row r="417" spans="1:5" x14ac:dyDescent="0.15">
      <c r="A417" s="611"/>
      <c r="B417" s="620"/>
      <c r="C417" s="922" t="s">
        <v>44</v>
      </c>
      <c r="D417" s="923">
        <v>121110308</v>
      </c>
      <c r="E417" s="924" t="s">
        <v>573</v>
      </c>
    </row>
    <row r="418" spans="1:5" x14ac:dyDescent="0.15">
      <c r="A418" s="611"/>
      <c r="B418" s="620"/>
      <c r="C418" s="922" t="s">
        <v>44</v>
      </c>
      <c r="D418" s="923">
        <v>121110312</v>
      </c>
      <c r="E418" s="924" t="s">
        <v>574</v>
      </c>
    </row>
    <row r="419" spans="1:5" x14ac:dyDescent="0.15">
      <c r="A419" s="611"/>
      <c r="B419" s="620"/>
      <c r="C419" s="922" t="s">
        <v>44</v>
      </c>
      <c r="D419" s="923">
        <v>121110314</v>
      </c>
      <c r="E419" s="924" t="s">
        <v>564</v>
      </c>
    </row>
    <row r="420" spans="1:5" x14ac:dyDescent="0.15">
      <c r="A420" s="611"/>
      <c r="B420" s="620"/>
      <c r="C420" s="922" t="s">
        <v>44</v>
      </c>
      <c r="D420" s="923">
        <v>121110316</v>
      </c>
      <c r="E420" s="924" t="s">
        <v>565</v>
      </c>
    </row>
    <row r="421" spans="1:5" x14ac:dyDescent="0.15">
      <c r="A421" s="611"/>
      <c r="B421" s="620"/>
      <c r="C421" s="69" t="s">
        <v>44</v>
      </c>
      <c r="D421" s="70">
        <v>121110320</v>
      </c>
      <c r="E421" s="71" t="s">
        <v>570</v>
      </c>
    </row>
    <row r="422" spans="1:5" x14ac:dyDescent="0.15">
      <c r="A422" s="611"/>
      <c r="B422" s="620"/>
      <c r="C422" s="69" t="s">
        <v>44</v>
      </c>
      <c r="D422" s="70">
        <v>121140301</v>
      </c>
      <c r="E422" s="71" t="s">
        <v>504</v>
      </c>
    </row>
    <row r="423" spans="1:5" x14ac:dyDescent="0.15">
      <c r="A423" s="611"/>
      <c r="B423" s="620"/>
      <c r="C423" s="69" t="s">
        <v>44</v>
      </c>
      <c r="D423" s="70">
        <v>121140308</v>
      </c>
      <c r="E423" s="71" t="s">
        <v>575</v>
      </c>
    </row>
    <row r="424" spans="1:5" x14ac:dyDescent="0.15">
      <c r="A424" s="611"/>
      <c r="B424" s="620"/>
      <c r="C424" s="69" t="s">
        <v>44</v>
      </c>
      <c r="D424" s="70">
        <v>121150301</v>
      </c>
      <c r="E424" s="71" t="s">
        <v>506</v>
      </c>
    </row>
    <row r="425" spans="1:5" ht="12" thickBot="1" x14ac:dyDescent="0.2">
      <c r="A425" s="611"/>
      <c r="B425" s="620"/>
      <c r="C425" s="63" t="s">
        <v>44</v>
      </c>
      <c r="D425" s="64">
        <v>121150308</v>
      </c>
      <c r="E425" s="65" t="s">
        <v>576</v>
      </c>
    </row>
    <row r="426" spans="1:5" x14ac:dyDescent="0.15">
      <c r="A426" s="611"/>
      <c r="B426" s="635" t="s">
        <v>376</v>
      </c>
      <c r="C426" s="456" t="s">
        <v>44</v>
      </c>
      <c r="D426" s="67">
        <v>170705</v>
      </c>
      <c r="E426" s="68" t="s">
        <v>577</v>
      </c>
    </row>
    <row r="427" spans="1:5" x14ac:dyDescent="0.15">
      <c r="A427" s="611"/>
      <c r="B427" s="642"/>
      <c r="C427" s="457" t="s">
        <v>44</v>
      </c>
      <c r="D427" s="76">
        <v>170700</v>
      </c>
      <c r="E427" s="77" t="s">
        <v>578</v>
      </c>
    </row>
    <row r="428" spans="1:5" ht="12" thickBot="1" x14ac:dyDescent="0.2">
      <c r="A428" s="618"/>
      <c r="B428" s="642"/>
      <c r="C428" s="462" t="s">
        <v>44</v>
      </c>
      <c r="D428" s="64">
        <v>170526</v>
      </c>
      <c r="E428" s="65" t="s">
        <v>579</v>
      </c>
    </row>
    <row r="429" spans="1:5" ht="12" customHeight="1" x14ac:dyDescent="0.15">
      <c r="A429" s="643" t="s">
        <v>1044</v>
      </c>
      <c r="B429" s="606" t="s">
        <v>158</v>
      </c>
      <c r="C429" s="60" t="s">
        <v>44</v>
      </c>
      <c r="D429" s="67">
        <v>112910401</v>
      </c>
      <c r="E429" s="68" t="s">
        <v>580</v>
      </c>
    </row>
    <row r="430" spans="1:5" ht="12" customHeight="1" x14ac:dyDescent="0.15">
      <c r="A430" s="644"/>
      <c r="B430" s="607"/>
      <c r="C430" s="922" t="s">
        <v>44</v>
      </c>
      <c r="D430" s="923">
        <v>112910403</v>
      </c>
      <c r="E430" s="924" t="s">
        <v>581</v>
      </c>
    </row>
    <row r="431" spans="1:5" ht="12" customHeight="1" x14ac:dyDescent="0.15">
      <c r="A431" s="644"/>
      <c r="B431" s="607"/>
      <c r="C431" s="69" t="s">
        <v>44</v>
      </c>
      <c r="D431" s="70">
        <v>121119904</v>
      </c>
      <c r="E431" s="71" t="s">
        <v>582</v>
      </c>
    </row>
    <row r="432" spans="1:5" ht="12" customHeight="1" x14ac:dyDescent="0.15">
      <c r="A432" s="644"/>
      <c r="B432" s="607"/>
      <c r="C432" s="928" t="s">
        <v>44</v>
      </c>
      <c r="D432" s="929">
        <v>121119907</v>
      </c>
      <c r="E432" s="941" t="s">
        <v>583</v>
      </c>
    </row>
    <row r="433" spans="1:5" ht="12" customHeight="1" x14ac:dyDescent="0.15">
      <c r="A433" s="644"/>
      <c r="B433" s="942" t="s">
        <v>376</v>
      </c>
      <c r="C433" s="69" t="s">
        <v>44</v>
      </c>
      <c r="D433" s="70">
        <v>170705</v>
      </c>
      <c r="E433" s="461" t="s">
        <v>577</v>
      </c>
    </row>
    <row r="434" spans="1:5" ht="12" customHeight="1" thickBot="1" x14ac:dyDescent="0.2">
      <c r="A434" s="645"/>
      <c r="B434" s="646"/>
      <c r="C434" s="72" t="s">
        <v>44</v>
      </c>
      <c r="D434" s="73">
        <v>170526</v>
      </c>
      <c r="E434" s="465" t="s">
        <v>584</v>
      </c>
    </row>
    <row r="435" spans="1:5" x14ac:dyDescent="0.15">
      <c r="A435" s="968" t="s">
        <v>1043</v>
      </c>
      <c r="B435" s="969" t="s">
        <v>158</v>
      </c>
      <c r="C435" s="970" t="s">
        <v>44</v>
      </c>
      <c r="D435" s="971">
        <v>113813001</v>
      </c>
      <c r="E435" s="972" t="s">
        <v>1042</v>
      </c>
    </row>
    <row r="436" spans="1:5" ht="12" thickBot="1" x14ac:dyDescent="0.2">
      <c r="A436" s="973"/>
      <c r="B436" s="974"/>
      <c r="C436" s="955" t="s">
        <v>44</v>
      </c>
      <c r="D436" s="975">
        <v>113813002</v>
      </c>
      <c r="E436" s="957" t="s">
        <v>1041</v>
      </c>
    </row>
    <row r="437" spans="1:5" ht="12" customHeight="1" x14ac:dyDescent="0.15">
      <c r="A437" s="599" t="s">
        <v>585</v>
      </c>
      <c r="B437" s="908" t="s">
        <v>400</v>
      </c>
      <c r="C437" s="909" t="s">
        <v>64</v>
      </c>
      <c r="D437" s="910" t="s">
        <v>401</v>
      </c>
      <c r="E437" s="403" t="s">
        <v>402</v>
      </c>
    </row>
    <row r="438" spans="1:5" ht="11" customHeight="1" x14ac:dyDescent="0.15">
      <c r="A438" s="600"/>
      <c r="B438" s="911"/>
      <c r="C438" s="909" t="s">
        <v>64</v>
      </c>
      <c r="D438" s="910" t="s">
        <v>403</v>
      </c>
      <c r="E438" s="403" t="s">
        <v>404</v>
      </c>
    </row>
    <row r="439" spans="1:5" ht="11" customHeight="1" x14ac:dyDescent="0.15">
      <c r="A439" s="600"/>
      <c r="B439" s="911"/>
      <c r="C439" s="909" t="s">
        <v>64</v>
      </c>
      <c r="D439" s="910" t="s">
        <v>405</v>
      </c>
      <c r="E439" s="403" t="s">
        <v>404</v>
      </c>
    </row>
    <row r="440" spans="1:5" ht="11" customHeight="1" x14ac:dyDescent="0.15">
      <c r="A440" s="600"/>
      <c r="B440" s="911"/>
      <c r="C440" s="909" t="s">
        <v>64</v>
      </c>
      <c r="D440" s="910" t="s">
        <v>406</v>
      </c>
      <c r="E440" s="403" t="s">
        <v>407</v>
      </c>
    </row>
    <row r="441" spans="1:5" ht="11" customHeight="1" x14ac:dyDescent="0.15">
      <c r="A441" s="600"/>
      <c r="B441" s="911"/>
      <c r="C441" s="909" t="s">
        <v>64</v>
      </c>
      <c r="D441" s="910" t="s">
        <v>1055</v>
      </c>
      <c r="E441" s="403" t="s">
        <v>1056</v>
      </c>
    </row>
    <row r="442" spans="1:5" ht="11" customHeight="1" x14ac:dyDescent="0.15">
      <c r="A442" s="600"/>
      <c r="B442" s="911"/>
      <c r="C442" s="909" t="s">
        <v>64</v>
      </c>
      <c r="D442" s="910" t="s">
        <v>1292</v>
      </c>
      <c r="E442" s="403" t="s">
        <v>402</v>
      </c>
    </row>
    <row r="443" spans="1:5" ht="11" customHeight="1" x14ac:dyDescent="0.15">
      <c r="A443" s="600"/>
      <c r="B443" s="911"/>
      <c r="C443" s="909" t="s">
        <v>64</v>
      </c>
      <c r="D443" s="910" t="s">
        <v>1293</v>
      </c>
      <c r="E443" s="403" t="s">
        <v>1294</v>
      </c>
    </row>
    <row r="444" spans="1:5" ht="11" customHeight="1" thickBot="1" x14ac:dyDescent="0.2">
      <c r="A444" s="600"/>
      <c r="B444" s="912"/>
      <c r="C444" s="909" t="s">
        <v>64</v>
      </c>
      <c r="D444" s="910" t="s">
        <v>408</v>
      </c>
      <c r="E444" s="403" t="s">
        <v>407</v>
      </c>
    </row>
    <row r="445" spans="1:5" x14ac:dyDescent="0.15">
      <c r="A445" s="600"/>
      <c r="B445" s="615" t="s">
        <v>158</v>
      </c>
      <c r="C445" s="938" t="s">
        <v>44</v>
      </c>
      <c r="D445" s="926">
        <v>622920103</v>
      </c>
      <c r="E445" s="927" t="s">
        <v>586</v>
      </c>
    </row>
    <row r="446" spans="1:5" x14ac:dyDescent="0.15">
      <c r="A446" s="600"/>
      <c r="B446" s="616"/>
      <c r="C446" s="922" t="s">
        <v>44</v>
      </c>
      <c r="D446" s="923">
        <v>631300000</v>
      </c>
      <c r="E446" s="924" t="s">
        <v>380</v>
      </c>
    </row>
    <row r="447" spans="1:5" x14ac:dyDescent="0.15">
      <c r="A447" s="600"/>
      <c r="B447" s="616"/>
      <c r="C447" s="922" t="s">
        <v>44</v>
      </c>
      <c r="D447" s="923">
        <v>632100000</v>
      </c>
      <c r="E447" s="924" t="s">
        <v>384</v>
      </c>
    </row>
    <row r="448" spans="1:5" ht="12" thickBot="1" x14ac:dyDescent="0.2">
      <c r="A448" s="600"/>
      <c r="B448" s="617"/>
      <c r="C448" s="72" t="s">
        <v>44</v>
      </c>
      <c r="D448" s="73">
        <v>622920107</v>
      </c>
      <c r="E448" s="74" t="s">
        <v>589</v>
      </c>
    </row>
    <row r="449" spans="1:5" ht="12" thickBot="1" x14ac:dyDescent="0.2">
      <c r="A449" s="600"/>
      <c r="B449" s="463" t="s">
        <v>76</v>
      </c>
      <c r="C449" s="160"/>
      <c r="D449" s="163"/>
      <c r="E449" s="162"/>
    </row>
    <row r="450" spans="1:5" x14ac:dyDescent="0.15">
      <c r="A450" s="601"/>
      <c r="B450" s="596" t="s">
        <v>158</v>
      </c>
      <c r="C450" s="943" t="s">
        <v>44</v>
      </c>
      <c r="D450" s="929">
        <v>622920102</v>
      </c>
      <c r="E450" s="930" t="s">
        <v>587</v>
      </c>
    </row>
    <row r="451" spans="1:5" ht="16.5" customHeight="1" x14ac:dyDescent="0.15">
      <c r="A451" s="601"/>
      <c r="B451" s="597"/>
      <c r="C451" s="459" t="s">
        <v>44</v>
      </c>
      <c r="D451" s="64">
        <v>622920106</v>
      </c>
      <c r="E451" s="65" t="s">
        <v>588</v>
      </c>
    </row>
    <row r="452" spans="1:5" ht="12" thickBot="1" x14ac:dyDescent="0.2">
      <c r="A452" s="601"/>
      <c r="B452" s="598"/>
      <c r="C452" s="943" t="s">
        <v>44</v>
      </c>
      <c r="D452" s="923">
        <v>631200000</v>
      </c>
      <c r="E452" s="924" t="s">
        <v>1047</v>
      </c>
    </row>
    <row r="453" spans="1:5" ht="12" thickBot="1" x14ac:dyDescent="0.2">
      <c r="A453" s="602"/>
      <c r="B453" s="409" t="s">
        <v>376</v>
      </c>
      <c r="C453" s="464" t="s">
        <v>64</v>
      </c>
      <c r="D453" s="163">
        <v>170600</v>
      </c>
      <c r="E453" s="162" t="s">
        <v>1040</v>
      </c>
    </row>
    <row r="454" spans="1:5" ht="12" thickBot="1" x14ac:dyDescent="0.2">
      <c r="A454" s="458" t="s">
        <v>1045</v>
      </c>
      <c r="B454" s="460" t="s">
        <v>158</v>
      </c>
      <c r="C454" s="943" t="s">
        <v>44</v>
      </c>
      <c r="D454" s="923">
        <v>222120101</v>
      </c>
      <c r="E454" s="924" t="s">
        <v>1046</v>
      </c>
    </row>
  </sheetData>
  <mergeCells count="79">
    <mergeCell ref="B437:B444"/>
    <mergeCell ref="B435:B436"/>
    <mergeCell ref="B426:B428"/>
    <mergeCell ref="A429:A434"/>
    <mergeCell ref="B433:B434"/>
    <mergeCell ref="A367:A388"/>
    <mergeCell ref="B367:B387"/>
    <mergeCell ref="A389:A400"/>
    <mergeCell ref="B389:B399"/>
    <mergeCell ref="B402:E402"/>
    <mergeCell ref="A184:A189"/>
    <mergeCell ref="B184:B186"/>
    <mergeCell ref="A190:E190"/>
    <mergeCell ref="A191:A201"/>
    <mergeCell ref="B191:B200"/>
    <mergeCell ref="A116:E116"/>
    <mergeCell ref="A117:A146"/>
    <mergeCell ref="B118:B143"/>
    <mergeCell ref="A147:A183"/>
    <mergeCell ref="B147:B174"/>
    <mergeCell ref="B175:B183"/>
    <mergeCell ref="A108:A109"/>
    <mergeCell ref="B108:B109"/>
    <mergeCell ref="A110:A113"/>
    <mergeCell ref="B110:B113"/>
    <mergeCell ref="B114:E114"/>
    <mergeCell ref="A62:E62"/>
    <mergeCell ref="A63:A107"/>
    <mergeCell ref="B63:B69"/>
    <mergeCell ref="B70:B104"/>
    <mergeCell ref="B106:B107"/>
    <mergeCell ref="A40:A49"/>
    <mergeCell ref="B40:B43"/>
    <mergeCell ref="B44:B48"/>
    <mergeCell ref="A50:A61"/>
    <mergeCell ref="B50:B53"/>
    <mergeCell ref="B54:B61"/>
    <mergeCell ref="A3:A5"/>
    <mergeCell ref="A7:E7"/>
    <mergeCell ref="A9:A39"/>
    <mergeCell ref="B9:B15"/>
    <mergeCell ref="B16:B39"/>
    <mergeCell ref="D3:E3"/>
    <mergeCell ref="B203:E203"/>
    <mergeCell ref="B204:E204"/>
    <mergeCell ref="B216:E216"/>
    <mergeCell ref="B217:E217"/>
    <mergeCell ref="B267:B281"/>
    <mergeCell ref="B215:E215"/>
    <mergeCell ref="A288:A315"/>
    <mergeCell ref="A316:A342"/>
    <mergeCell ref="A218:A241"/>
    <mergeCell ref="B218:B240"/>
    <mergeCell ref="A205:A207"/>
    <mergeCell ref="B205:B207"/>
    <mergeCell ref="A208:A214"/>
    <mergeCell ref="B208:B212"/>
    <mergeCell ref="B283:B284"/>
    <mergeCell ref="B288:B302"/>
    <mergeCell ref="B304:B315"/>
    <mergeCell ref="B316:B335"/>
    <mergeCell ref="B285:E285"/>
    <mergeCell ref="A287:E287"/>
    <mergeCell ref="B450:B452"/>
    <mergeCell ref="A437:A453"/>
    <mergeCell ref="A435:A436"/>
    <mergeCell ref="A242:A244"/>
    <mergeCell ref="A245:A248"/>
    <mergeCell ref="A249:A266"/>
    <mergeCell ref="B429:B432"/>
    <mergeCell ref="B337:B342"/>
    <mergeCell ref="B343:B363"/>
    <mergeCell ref="A343:A365"/>
    <mergeCell ref="A366:E366"/>
    <mergeCell ref="A267:A282"/>
    <mergeCell ref="D365:E365"/>
    <mergeCell ref="B445:B448"/>
    <mergeCell ref="A403:A428"/>
    <mergeCell ref="B403:B425"/>
  </mergeCells>
  <phoneticPr fontId="40" type="noConversion"/>
  <hyperlinks>
    <hyperlink ref="B3" location="Colunas!A1" display="Itens de Informação (Colunas)" xr:uid="{00000000-0004-0000-0300-000000000000}"/>
    <hyperlink ref="A1" location="INÍCIO!A1" display="Voltar ao Início" xr:uid="{00000000-0004-0000-0300-000001000000}"/>
    <hyperlink ref="A2" location="'Anexo 2 2018'!A1" display="Ir para o Relatório" xr:uid="{00000000-0004-0000-0300-000002000000}"/>
  </hyperlinks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Footer>&amp;L_x000D_&amp;1#&amp;"Calibri"&amp;8&amp;K008000 TLP:CLEAR | Público</oddFooter>
  </headerFooter>
  <ignoredErrors>
    <ignoredError sqref="D437 D17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2">
    <tabColor rgb="FF00B050"/>
    <pageSetUpPr fitToPage="1"/>
  </sheetPr>
  <dimension ref="A1:E62"/>
  <sheetViews>
    <sheetView showGridLines="0" zoomScale="162" zoomScaleNormal="110" workbookViewId="0">
      <pane xSplit="2" ySplit="1" topLeftCell="C2" activePane="bottomRight" state="frozen"/>
      <selection pane="topRight" sqref="A1:XFD2"/>
      <selection pane="bottomLeft" sqref="A1:XFD2"/>
      <selection pane="bottomRight" activeCell="E12" activeCellId="1" sqref="B9:E9 B12:E12"/>
    </sheetView>
  </sheetViews>
  <sheetFormatPr baseColWidth="10" defaultColWidth="8.6640625" defaultRowHeight="11" x14ac:dyDescent="0.15"/>
  <cols>
    <col min="1" max="1" width="55.5" style="10" bestFit="1" customWidth="1"/>
    <col min="2" max="2" width="29.6640625" style="10" bestFit="1" customWidth="1"/>
    <col min="3" max="3" width="12.6640625" style="411" bestFit="1" customWidth="1"/>
    <col min="4" max="4" width="10.6640625" style="9" bestFit="1" customWidth="1"/>
    <col min="5" max="5" width="127.1640625" style="9" customWidth="1"/>
    <col min="6" max="7" width="9.33203125" style="9"/>
    <col min="8" max="8" width="18.1640625" style="9" bestFit="1" customWidth="1"/>
    <col min="9" max="237" width="9.33203125" style="9"/>
    <col min="238" max="238" width="28.33203125" style="9" bestFit="1" customWidth="1"/>
    <col min="239" max="250" width="8.6640625" style="9" customWidth="1"/>
    <col min="251" max="251" width="10.5" style="9" bestFit="1" customWidth="1"/>
    <col min="252" max="252" width="11.5" style="9" bestFit="1" customWidth="1"/>
    <col min="253" max="253" width="9.33203125" style="9" bestFit="1" customWidth="1"/>
    <col min="254" max="254" width="20.33203125" style="9" customWidth="1"/>
    <col min="255" max="255" width="9.33203125" style="9" bestFit="1" customWidth="1"/>
    <col min="256" max="493" width="9.33203125" style="9"/>
    <col min="494" max="494" width="28.33203125" style="9" bestFit="1" customWidth="1"/>
    <col min="495" max="506" width="8.6640625" style="9" customWidth="1"/>
    <col min="507" max="507" width="10.5" style="9" bestFit="1" customWidth="1"/>
    <col min="508" max="508" width="11.5" style="9" bestFit="1" customWidth="1"/>
    <col min="509" max="509" width="9.33203125" style="9" bestFit="1" customWidth="1"/>
    <col min="510" max="510" width="20.33203125" style="9" customWidth="1"/>
    <col min="511" max="511" width="9.33203125" style="9" bestFit="1" customWidth="1"/>
    <col min="512" max="749" width="9.33203125" style="9"/>
    <col min="750" max="750" width="28.33203125" style="9" bestFit="1" customWidth="1"/>
    <col min="751" max="762" width="8.6640625" style="9" customWidth="1"/>
    <col min="763" max="763" width="10.5" style="9" bestFit="1" customWidth="1"/>
    <col min="764" max="764" width="11.5" style="9" bestFit="1" customWidth="1"/>
    <col min="765" max="765" width="9.33203125" style="9" bestFit="1" customWidth="1"/>
    <col min="766" max="766" width="20.33203125" style="9" customWidth="1"/>
    <col min="767" max="767" width="9.33203125" style="9" bestFit="1" customWidth="1"/>
    <col min="768" max="1005" width="9.33203125" style="9"/>
    <col min="1006" max="1006" width="28.33203125" style="9" bestFit="1" customWidth="1"/>
    <col min="1007" max="1018" width="8.6640625" style="9" customWidth="1"/>
    <col min="1019" max="1019" width="10.5" style="9" bestFit="1" customWidth="1"/>
    <col min="1020" max="1020" width="11.5" style="9" bestFit="1" customWidth="1"/>
    <col min="1021" max="1021" width="9.33203125" style="9" bestFit="1" customWidth="1"/>
    <col min="1022" max="1022" width="20.33203125" style="9" customWidth="1"/>
    <col min="1023" max="1023" width="9.33203125" style="9" bestFit="1" customWidth="1"/>
    <col min="1024" max="1261" width="9.33203125" style="9"/>
    <col min="1262" max="1262" width="28.33203125" style="9" bestFit="1" customWidth="1"/>
    <col min="1263" max="1274" width="8.6640625" style="9" customWidth="1"/>
    <col min="1275" max="1275" width="10.5" style="9" bestFit="1" customWidth="1"/>
    <col min="1276" max="1276" width="11.5" style="9" bestFit="1" customWidth="1"/>
    <col min="1277" max="1277" width="9.33203125" style="9" bestFit="1" customWidth="1"/>
    <col min="1278" max="1278" width="20.33203125" style="9" customWidth="1"/>
    <col min="1279" max="1279" width="9.33203125" style="9" bestFit="1" customWidth="1"/>
    <col min="1280" max="1517" width="9.33203125" style="9"/>
    <col min="1518" max="1518" width="28.33203125" style="9" bestFit="1" customWidth="1"/>
    <col min="1519" max="1530" width="8.6640625" style="9" customWidth="1"/>
    <col min="1531" max="1531" width="10.5" style="9" bestFit="1" customWidth="1"/>
    <col min="1532" max="1532" width="11.5" style="9" bestFit="1" customWidth="1"/>
    <col min="1533" max="1533" width="9.33203125" style="9" bestFit="1" customWidth="1"/>
    <col min="1534" max="1534" width="20.33203125" style="9" customWidth="1"/>
    <col min="1535" max="1535" width="9.33203125" style="9" bestFit="1" customWidth="1"/>
    <col min="1536" max="1773" width="9.33203125" style="9"/>
    <col min="1774" max="1774" width="28.33203125" style="9" bestFit="1" customWidth="1"/>
    <col min="1775" max="1786" width="8.6640625" style="9" customWidth="1"/>
    <col min="1787" max="1787" width="10.5" style="9" bestFit="1" customWidth="1"/>
    <col min="1788" max="1788" width="11.5" style="9" bestFit="1" customWidth="1"/>
    <col min="1789" max="1789" width="9.33203125" style="9" bestFit="1" customWidth="1"/>
    <col min="1790" max="1790" width="20.33203125" style="9" customWidth="1"/>
    <col min="1791" max="1791" width="9.33203125" style="9" bestFit="1" customWidth="1"/>
    <col min="1792" max="2029" width="9.33203125" style="9"/>
    <col min="2030" max="2030" width="28.33203125" style="9" bestFit="1" customWidth="1"/>
    <col min="2031" max="2042" width="8.6640625" style="9" customWidth="1"/>
    <col min="2043" max="2043" width="10.5" style="9" bestFit="1" customWidth="1"/>
    <col min="2044" max="2044" width="11.5" style="9" bestFit="1" customWidth="1"/>
    <col min="2045" max="2045" width="9.33203125" style="9" bestFit="1" customWidth="1"/>
    <col min="2046" max="2046" width="20.33203125" style="9" customWidth="1"/>
    <col min="2047" max="2047" width="9.33203125" style="9" bestFit="1" customWidth="1"/>
    <col min="2048" max="2285" width="9.33203125" style="9"/>
    <col min="2286" max="2286" width="28.33203125" style="9" bestFit="1" customWidth="1"/>
    <col min="2287" max="2298" width="8.6640625" style="9" customWidth="1"/>
    <col min="2299" max="2299" width="10.5" style="9" bestFit="1" customWidth="1"/>
    <col min="2300" max="2300" width="11.5" style="9" bestFit="1" customWidth="1"/>
    <col min="2301" max="2301" width="9.33203125" style="9" bestFit="1" customWidth="1"/>
    <col min="2302" max="2302" width="20.33203125" style="9" customWidth="1"/>
    <col min="2303" max="2303" width="9.33203125" style="9" bestFit="1" customWidth="1"/>
    <col min="2304" max="2541" width="9.33203125" style="9"/>
    <col min="2542" max="2542" width="28.33203125" style="9" bestFit="1" customWidth="1"/>
    <col min="2543" max="2554" width="8.6640625" style="9" customWidth="1"/>
    <col min="2555" max="2555" width="10.5" style="9" bestFit="1" customWidth="1"/>
    <col min="2556" max="2556" width="11.5" style="9" bestFit="1" customWidth="1"/>
    <col min="2557" max="2557" width="9.33203125" style="9" bestFit="1" customWidth="1"/>
    <col min="2558" max="2558" width="20.33203125" style="9" customWidth="1"/>
    <col min="2559" max="2559" width="9.33203125" style="9" bestFit="1" customWidth="1"/>
    <col min="2560" max="2797" width="9.33203125" style="9"/>
    <col min="2798" max="2798" width="28.33203125" style="9" bestFit="1" customWidth="1"/>
    <col min="2799" max="2810" width="8.6640625" style="9" customWidth="1"/>
    <col min="2811" max="2811" width="10.5" style="9" bestFit="1" customWidth="1"/>
    <col min="2812" max="2812" width="11.5" style="9" bestFit="1" customWidth="1"/>
    <col min="2813" max="2813" width="9.33203125" style="9" bestFit="1" customWidth="1"/>
    <col min="2814" max="2814" width="20.33203125" style="9" customWidth="1"/>
    <col min="2815" max="2815" width="9.33203125" style="9" bestFit="1" customWidth="1"/>
    <col min="2816" max="3053" width="9.33203125" style="9"/>
    <col min="3054" max="3054" width="28.33203125" style="9" bestFit="1" customWidth="1"/>
    <col min="3055" max="3066" width="8.6640625" style="9" customWidth="1"/>
    <col min="3067" max="3067" width="10.5" style="9" bestFit="1" customWidth="1"/>
    <col min="3068" max="3068" width="11.5" style="9" bestFit="1" customWidth="1"/>
    <col min="3069" max="3069" width="9.33203125" style="9" bestFit="1" customWidth="1"/>
    <col min="3070" max="3070" width="20.33203125" style="9" customWidth="1"/>
    <col min="3071" max="3071" width="9.33203125" style="9" bestFit="1" customWidth="1"/>
    <col min="3072" max="3309" width="9.33203125" style="9"/>
    <col min="3310" max="3310" width="28.33203125" style="9" bestFit="1" customWidth="1"/>
    <col min="3311" max="3322" width="8.6640625" style="9" customWidth="1"/>
    <col min="3323" max="3323" width="10.5" style="9" bestFit="1" customWidth="1"/>
    <col min="3324" max="3324" width="11.5" style="9" bestFit="1" customWidth="1"/>
    <col min="3325" max="3325" width="9.33203125" style="9" bestFit="1" customWidth="1"/>
    <col min="3326" max="3326" width="20.33203125" style="9" customWidth="1"/>
    <col min="3327" max="3327" width="9.33203125" style="9" bestFit="1" customWidth="1"/>
    <col min="3328" max="3565" width="9.33203125" style="9"/>
    <col min="3566" max="3566" width="28.33203125" style="9" bestFit="1" customWidth="1"/>
    <col min="3567" max="3578" width="8.6640625" style="9" customWidth="1"/>
    <col min="3579" max="3579" width="10.5" style="9" bestFit="1" customWidth="1"/>
    <col min="3580" max="3580" width="11.5" style="9" bestFit="1" customWidth="1"/>
    <col min="3581" max="3581" width="9.33203125" style="9" bestFit="1" customWidth="1"/>
    <col min="3582" max="3582" width="20.33203125" style="9" customWidth="1"/>
    <col min="3583" max="3583" width="9.33203125" style="9" bestFit="1" customWidth="1"/>
    <col min="3584" max="3821" width="9.33203125" style="9"/>
    <col min="3822" max="3822" width="28.33203125" style="9" bestFit="1" customWidth="1"/>
    <col min="3823" max="3834" width="8.6640625" style="9" customWidth="1"/>
    <col min="3835" max="3835" width="10.5" style="9" bestFit="1" customWidth="1"/>
    <col min="3836" max="3836" width="11.5" style="9" bestFit="1" customWidth="1"/>
    <col min="3837" max="3837" width="9.33203125" style="9" bestFit="1" customWidth="1"/>
    <col min="3838" max="3838" width="20.33203125" style="9" customWidth="1"/>
    <col min="3839" max="3839" width="9.33203125" style="9" bestFit="1" customWidth="1"/>
    <col min="3840" max="4077" width="9.33203125" style="9"/>
    <col min="4078" max="4078" width="28.33203125" style="9" bestFit="1" customWidth="1"/>
    <col min="4079" max="4090" width="8.6640625" style="9" customWidth="1"/>
    <col min="4091" max="4091" width="10.5" style="9" bestFit="1" customWidth="1"/>
    <col min="4092" max="4092" width="11.5" style="9" bestFit="1" customWidth="1"/>
    <col min="4093" max="4093" width="9.33203125" style="9" bestFit="1" customWidth="1"/>
    <col min="4094" max="4094" width="20.33203125" style="9" customWidth="1"/>
    <col min="4095" max="4095" width="9.33203125" style="9" bestFit="1" customWidth="1"/>
    <col min="4096" max="4333" width="9.33203125" style="9"/>
    <col min="4334" max="4334" width="28.33203125" style="9" bestFit="1" customWidth="1"/>
    <col min="4335" max="4346" width="8.6640625" style="9" customWidth="1"/>
    <col min="4347" max="4347" width="10.5" style="9" bestFit="1" customWidth="1"/>
    <col min="4348" max="4348" width="11.5" style="9" bestFit="1" customWidth="1"/>
    <col min="4349" max="4349" width="9.33203125" style="9" bestFit="1" customWidth="1"/>
    <col min="4350" max="4350" width="20.33203125" style="9" customWidth="1"/>
    <col min="4351" max="4351" width="9.33203125" style="9" bestFit="1" customWidth="1"/>
    <col min="4352" max="4589" width="9.33203125" style="9"/>
    <col min="4590" max="4590" width="28.33203125" style="9" bestFit="1" customWidth="1"/>
    <col min="4591" max="4602" width="8.6640625" style="9" customWidth="1"/>
    <col min="4603" max="4603" width="10.5" style="9" bestFit="1" customWidth="1"/>
    <col min="4604" max="4604" width="11.5" style="9" bestFit="1" customWidth="1"/>
    <col min="4605" max="4605" width="9.33203125" style="9" bestFit="1" customWidth="1"/>
    <col min="4606" max="4606" width="20.33203125" style="9" customWidth="1"/>
    <col min="4607" max="4607" width="9.33203125" style="9" bestFit="1" customWidth="1"/>
    <col min="4608" max="4845" width="9.33203125" style="9"/>
    <col min="4846" max="4846" width="28.33203125" style="9" bestFit="1" customWidth="1"/>
    <col min="4847" max="4858" width="8.6640625" style="9" customWidth="1"/>
    <col min="4859" max="4859" width="10.5" style="9" bestFit="1" customWidth="1"/>
    <col min="4860" max="4860" width="11.5" style="9" bestFit="1" customWidth="1"/>
    <col min="4861" max="4861" width="9.33203125" style="9" bestFit="1" customWidth="1"/>
    <col min="4862" max="4862" width="20.33203125" style="9" customWidth="1"/>
    <col min="4863" max="4863" width="9.33203125" style="9" bestFit="1" customWidth="1"/>
    <col min="4864" max="5101" width="9.33203125" style="9"/>
    <col min="5102" max="5102" width="28.33203125" style="9" bestFit="1" customWidth="1"/>
    <col min="5103" max="5114" width="8.6640625" style="9" customWidth="1"/>
    <col min="5115" max="5115" width="10.5" style="9" bestFit="1" customWidth="1"/>
    <col min="5116" max="5116" width="11.5" style="9" bestFit="1" customWidth="1"/>
    <col min="5117" max="5117" width="9.33203125" style="9" bestFit="1" customWidth="1"/>
    <col min="5118" max="5118" width="20.33203125" style="9" customWidth="1"/>
    <col min="5119" max="5119" width="9.33203125" style="9" bestFit="1" customWidth="1"/>
    <col min="5120" max="5357" width="9.33203125" style="9"/>
    <col min="5358" max="5358" width="28.33203125" style="9" bestFit="1" customWidth="1"/>
    <col min="5359" max="5370" width="8.6640625" style="9" customWidth="1"/>
    <col min="5371" max="5371" width="10.5" style="9" bestFit="1" customWidth="1"/>
    <col min="5372" max="5372" width="11.5" style="9" bestFit="1" customWidth="1"/>
    <col min="5373" max="5373" width="9.33203125" style="9" bestFit="1" customWidth="1"/>
    <col min="5374" max="5374" width="20.33203125" style="9" customWidth="1"/>
    <col min="5375" max="5375" width="9.33203125" style="9" bestFit="1" customWidth="1"/>
    <col min="5376" max="5613" width="9.33203125" style="9"/>
    <col min="5614" max="5614" width="28.33203125" style="9" bestFit="1" customWidth="1"/>
    <col min="5615" max="5626" width="8.6640625" style="9" customWidth="1"/>
    <col min="5627" max="5627" width="10.5" style="9" bestFit="1" customWidth="1"/>
    <col min="5628" max="5628" width="11.5" style="9" bestFit="1" customWidth="1"/>
    <col min="5629" max="5629" width="9.33203125" style="9" bestFit="1" customWidth="1"/>
    <col min="5630" max="5630" width="20.33203125" style="9" customWidth="1"/>
    <col min="5631" max="5631" width="9.33203125" style="9" bestFit="1" customWidth="1"/>
    <col min="5632" max="5869" width="9.33203125" style="9"/>
    <col min="5870" max="5870" width="28.33203125" style="9" bestFit="1" customWidth="1"/>
    <col min="5871" max="5882" width="8.6640625" style="9" customWidth="1"/>
    <col min="5883" max="5883" width="10.5" style="9" bestFit="1" customWidth="1"/>
    <col min="5884" max="5884" width="11.5" style="9" bestFit="1" customWidth="1"/>
    <col min="5885" max="5885" width="9.33203125" style="9" bestFit="1" customWidth="1"/>
    <col min="5886" max="5886" width="20.33203125" style="9" customWidth="1"/>
    <col min="5887" max="5887" width="9.33203125" style="9" bestFit="1" customWidth="1"/>
    <col min="5888" max="6125" width="9.33203125" style="9"/>
    <col min="6126" max="6126" width="28.33203125" style="9" bestFit="1" customWidth="1"/>
    <col min="6127" max="6138" width="8.6640625" style="9" customWidth="1"/>
    <col min="6139" max="6139" width="10.5" style="9" bestFit="1" customWidth="1"/>
    <col min="6140" max="6140" width="11.5" style="9" bestFit="1" customWidth="1"/>
    <col min="6141" max="6141" width="9.33203125" style="9" bestFit="1" customWidth="1"/>
    <col min="6142" max="6142" width="20.33203125" style="9" customWidth="1"/>
    <col min="6143" max="6143" width="9.33203125" style="9" bestFit="1" customWidth="1"/>
    <col min="6144" max="6381" width="9.33203125" style="9"/>
    <col min="6382" max="6382" width="28.33203125" style="9" bestFit="1" customWidth="1"/>
    <col min="6383" max="6394" width="8.6640625" style="9" customWidth="1"/>
    <col min="6395" max="6395" width="10.5" style="9" bestFit="1" customWidth="1"/>
    <col min="6396" max="6396" width="11.5" style="9" bestFit="1" customWidth="1"/>
    <col min="6397" max="6397" width="9.33203125" style="9" bestFit="1" customWidth="1"/>
    <col min="6398" max="6398" width="20.33203125" style="9" customWidth="1"/>
    <col min="6399" max="6399" width="9.33203125" style="9" bestFit="1" customWidth="1"/>
    <col min="6400" max="6637" width="9.33203125" style="9"/>
    <col min="6638" max="6638" width="28.33203125" style="9" bestFit="1" customWidth="1"/>
    <col min="6639" max="6650" width="8.6640625" style="9" customWidth="1"/>
    <col min="6651" max="6651" width="10.5" style="9" bestFit="1" customWidth="1"/>
    <col min="6652" max="6652" width="11.5" style="9" bestFit="1" customWidth="1"/>
    <col min="6653" max="6653" width="9.33203125" style="9" bestFit="1" customWidth="1"/>
    <col min="6654" max="6654" width="20.33203125" style="9" customWidth="1"/>
    <col min="6655" max="6655" width="9.33203125" style="9" bestFit="1" customWidth="1"/>
    <col min="6656" max="6893" width="9.33203125" style="9"/>
    <col min="6894" max="6894" width="28.33203125" style="9" bestFit="1" customWidth="1"/>
    <col min="6895" max="6906" width="8.6640625" style="9" customWidth="1"/>
    <col min="6907" max="6907" width="10.5" style="9" bestFit="1" customWidth="1"/>
    <col min="6908" max="6908" width="11.5" style="9" bestFit="1" customWidth="1"/>
    <col min="6909" max="6909" width="9.33203125" style="9" bestFit="1" customWidth="1"/>
    <col min="6910" max="6910" width="20.33203125" style="9" customWidth="1"/>
    <col min="6911" max="6911" width="9.33203125" style="9" bestFit="1" customWidth="1"/>
    <col min="6912" max="7149" width="9.33203125" style="9"/>
    <col min="7150" max="7150" width="28.33203125" style="9" bestFit="1" customWidth="1"/>
    <col min="7151" max="7162" width="8.6640625" style="9" customWidth="1"/>
    <col min="7163" max="7163" width="10.5" style="9" bestFit="1" customWidth="1"/>
    <col min="7164" max="7164" width="11.5" style="9" bestFit="1" customWidth="1"/>
    <col min="7165" max="7165" width="9.33203125" style="9" bestFit="1" customWidth="1"/>
    <col min="7166" max="7166" width="20.33203125" style="9" customWidth="1"/>
    <col min="7167" max="7167" width="9.33203125" style="9" bestFit="1" customWidth="1"/>
    <col min="7168" max="7405" width="9.33203125" style="9"/>
    <col min="7406" max="7406" width="28.33203125" style="9" bestFit="1" customWidth="1"/>
    <col min="7407" max="7418" width="8.6640625" style="9" customWidth="1"/>
    <col min="7419" max="7419" width="10.5" style="9" bestFit="1" customWidth="1"/>
    <col min="7420" max="7420" width="11.5" style="9" bestFit="1" customWidth="1"/>
    <col min="7421" max="7421" width="9.33203125" style="9" bestFit="1" customWidth="1"/>
    <col min="7422" max="7422" width="20.33203125" style="9" customWidth="1"/>
    <col min="7423" max="7423" width="9.33203125" style="9" bestFit="1" customWidth="1"/>
    <col min="7424" max="7661" width="9.33203125" style="9"/>
    <col min="7662" max="7662" width="28.33203125" style="9" bestFit="1" customWidth="1"/>
    <col min="7663" max="7674" width="8.6640625" style="9" customWidth="1"/>
    <col min="7675" max="7675" width="10.5" style="9" bestFit="1" customWidth="1"/>
    <col min="7676" max="7676" width="11.5" style="9" bestFit="1" customWidth="1"/>
    <col min="7677" max="7677" width="9.33203125" style="9" bestFit="1" customWidth="1"/>
    <col min="7678" max="7678" width="20.33203125" style="9" customWidth="1"/>
    <col min="7679" max="7679" width="9.33203125" style="9" bestFit="1" customWidth="1"/>
    <col min="7680" max="7917" width="9.33203125" style="9"/>
    <col min="7918" max="7918" width="28.33203125" style="9" bestFit="1" customWidth="1"/>
    <col min="7919" max="7930" width="8.6640625" style="9" customWidth="1"/>
    <col min="7931" max="7931" width="10.5" style="9" bestFit="1" customWidth="1"/>
    <col min="7932" max="7932" width="11.5" style="9" bestFit="1" customWidth="1"/>
    <col min="7933" max="7933" width="9.33203125" style="9" bestFit="1" customWidth="1"/>
    <col min="7934" max="7934" width="20.33203125" style="9" customWidth="1"/>
    <col min="7935" max="7935" width="9.33203125" style="9" bestFit="1" customWidth="1"/>
    <col min="7936" max="8173" width="9.33203125" style="9"/>
    <col min="8174" max="8174" width="28.33203125" style="9" bestFit="1" customWidth="1"/>
    <col min="8175" max="8186" width="8.6640625" style="9" customWidth="1"/>
    <col min="8187" max="8187" width="10.5" style="9" bestFit="1" customWidth="1"/>
    <col min="8188" max="8188" width="11.5" style="9" bestFit="1" customWidth="1"/>
    <col min="8189" max="8189" width="9.33203125" style="9" bestFit="1" customWidth="1"/>
    <col min="8190" max="8190" width="20.33203125" style="9" customWidth="1"/>
    <col min="8191" max="8191" width="9.33203125" style="9" bestFit="1" customWidth="1"/>
    <col min="8192" max="8429" width="9.33203125" style="9"/>
    <col min="8430" max="8430" width="28.33203125" style="9" bestFit="1" customWidth="1"/>
    <col min="8431" max="8442" width="8.6640625" style="9" customWidth="1"/>
    <col min="8443" max="8443" width="10.5" style="9" bestFit="1" customWidth="1"/>
    <col min="8444" max="8444" width="11.5" style="9" bestFit="1" customWidth="1"/>
    <col min="8445" max="8445" width="9.33203125" style="9" bestFit="1" customWidth="1"/>
    <col min="8446" max="8446" width="20.33203125" style="9" customWidth="1"/>
    <col min="8447" max="8447" width="9.33203125" style="9" bestFit="1" customWidth="1"/>
    <col min="8448" max="8685" width="9.33203125" style="9"/>
    <col min="8686" max="8686" width="28.33203125" style="9" bestFit="1" customWidth="1"/>
    <col min="8687" max="8698" width="8.6640625" style="9" customWidth="1"/>
    <col min="8699" max="8699" width="10.5" style="9" bestFit="1" customWidth="1"/>
    <col min="8700" max="8700" width="11.5" style="9" bestFit="1" customWidth="1"/>
    <col min="8701" max="8701" width="9.33203125" style="9" bestFit="1" customWidth="1"/>
    <col min="8702" max="8702" width="20.33203125" style="9" customWidth="1"/>
    <col min="8703" max="8703" width="9.33203125" style="9" bestFit="1" customWidth="1"/>
    <col min="8704" max="8941" width="9.33203125" style="9"/>
    <col min="8942" max="8942" width="28.33203125" style="9" bestFit="1" customWidth="1"/>
    <col min="8943" max="8954" width="8.6640625" style="9" customWidth="1"/>
    <col min="8955" max="8955" width="10.5" style="9" bestFit="1" customWidth="1"/>
    <col min="8956" max="8956" width="11.5" style="9" bestFit="1" customWidth="1"/>
    <col min="8957" max="8957" width="9.33203125" style="9" bestFit="1" customWidth="1"/>
    <col min="8958" max="8958" width="20.33203125" style="9" customWidth="1"/>
    <col min="8959" max="8959" width="9.33203125" style="9" bestFit="1" customWidth="1"/>
    <col min="8960" max="9197" width="9.33203125" style="9"/>
    <col min="9198" max="9198" width="28.33203125" style="9" bestFit="1" customWidth="1"/>
    <col min="9199" max="9210" width="8.6640625" style="9" customWidth="1"/>
    <col min="9211" max="9211" width="10.5" style="9" bestFit="1" customWidth="1"/>
    <col min="9212" max="9212" width="11.5" style="9" bestFit="1" customWidth="1"/>
    <col min="9213" max="9213" width="9.33203125" style="9" bestFit="1" customWidth="1"/>
    <col min="9214" max="9214" width="20.33203125" style="9" customWidth="1"/>
    <col min="9215" max="9215" width="9.33203125" style="9" bestFit="1" customWidth="1"/>
    <col min="9216" max="9453" width="9.33203125" style="9"/>
    <col min="9454" max="9454" width="28.33203125" style="9" bestFit="1" customWidth="1"/>
    <col min="9455" max="9466" width="8.6640625" style="9" customWidth="1"/>
    <col min="9467" max="9467" width="10.5" style="9" bestFit="1" customWidth="1"/>
    <col min="9468" max="9468" width="11.5" style="9" bestFit="1" customWidth="1"/>
    <col min="9469" max="9469" width="9.33203125" style="9" bestFit="1" customWidth="1"/>
    <col min="9470" max="9470" width="20.33203125" style="9" customWidth="1"/>
    <col min="9471" max="9471" width="9.33203125" style="9" bestFit="1" customWidth="1"/>
    <col min="9472" max="9709" width="9.33203125" style="9"/>
    <col min="9710" max="9710" width="28.33203125" style="9" bestFit="1" customWidth="1"/>
    <col min="9711" max="9722" width="8.6640625" style="9" customWidth="1"/>
    <col min="9723" max="9723" width="10.5" style="9" bestFit="1" customWidth="1"/>
    <col min="9724" max="9724" width="11.5" style="9" bestFit="1" customWidth="1"/>
    <col min="9725" max="9725" width="9.33203125" style="9" bestFit="1" customWidth="1"/>
    <col min="9726" max="9726" width="20.33203125" style="9" customWidth="1"/>
    <col min="9727" max="9727" width="9.33203125" style="9" bestFit="1" customWidth="1"/>
    <col min="9728" max="9965" width="9.33203125" style="9"/>
    <col min="9966" max="9966" width="28.33203125" style="9" bestFit="1" customWidth="1"/>
    <col min="9967" max="9978" width="8.6640625" style="9" customWidth="1"/>
    <col min="9979" max="9979" width="10.5" style="9" bestFit="1" customWidth="1"/>
    <col min="9980" max="9980" width="11.5" style="9" bestFit="1" customWidth="1"/>
    <col min="9981" max="9981" width="9.33203125" style="9" bestFit="1" customWidth="1"/>
    <col min="9982" max="9982" width="20.33203125" style="9" customWidth="1"/>
    <col min="9983" max="9983" width="9.33203125" style="9" bestFit="1" customWidth="1"/>
    <col min="9984" max="10221" width="9.33203125" style="9"/>
    <col min="10222" max="10222" width="28.33203125" style="9" bestFit="1" customWidth="1"/>
    <col min="10223" max="10234" width="8.6640625" style="9" customWidth="1"/>
    <col min="10235" max="10235" width="10.5" style="9" bestFit="1" customWidth="1"/>
    <col min="10236" max="10236" width="11.5" style="9" bestFit="1" customWidth="1"/>
    <col min="10237" max="10237" width="9.33203125" style="9" bestFit="1" customWidth="1"/>
    <col min="10238" max="10238" width="20.33203125" style="9" customWidth="1"/>
    <col min="10239" max="10239" width="9.33203125" style="9" bestFit="1" customWidth="1"/>
    <col min="10240" max="10477" width="9.33203125" style="9"/>
    <col min="10478" max="10478" width="28.33203125" style="9" bestFit="1" customWidth="1"/>
    <col min="10479" max="10490" width="8.6640625" style="9" customWidth="1"/>
    <col min="10491" max="10491" width="10.5" style="9" bestFit="1" customWidth="1"/>
    <col min="10492" max="10492" width="11.5" style="9" bestFit="1" customWidth="1"/>
    <col min="10493" max="10493" width="9.33203125" style="9" bestFit="1" customWidth="1"/>
    <col min="10494" max="10494" width="20.33203125" style="9" customWidth="1"/>
    <col min="10495" max="10495" width="9.33203125" style="9" bestFit="1" customWidth="1"/>
    <col min="10496" max="10733" width="9.33203125" style="9"/>
    <col min="10734" max="10734" width="28.33203125" style="9" bestFit="1" customWidth="1"/>
    <col min="10735" max="10746" width="8.6640625" style="9" customWidth="1"/>
    <col min="10747" max="10747" width="10.5" style="9" bestFit="1" customWidth="1"/>
    <col min="10748" max="10748" width="11.5" style="9" bestFit="1" customWidth="1"/>
    <col min="10749" max="10749" width="9.33203125" style="9" bestFit="1" customWidth="1"/>
    <col min="10750" max="10750" width="20.33203125" style="9" customWidth="1"/>
    <col min="10751" max="10751" width="9.33203125" style="9" bestFit="1" customWidth="1"/>
    <col min="10752" max="10989" width="9.33203125" style="9"/>
    <col min="10990" max="10990" width="28.33203125" style="9" bestFit="1" customWidth="1"/>
    <col min="10991" max="11002" width="8.6640625" style="9" customWidth="1"/>
    <col min="11003" max="11003" width="10.5" style="9" bestFit="1" customWidth="1"/>
    <col min="11004" max="11004" width="11.5" style="9" bestFit="1" customWidth="1"/>
    <col min="11005" max="11005" width="9.33203125" style="9" bestFit="1" customWidth="1"/>
    <col min="11006" max="11006" width="20.33203125" style="9" customWidth="1"/>
    <col min="11007" max="11007" width="9.33203125" style="9" bestFit="1" customWidth="1"/>
    <col min="11008" max="11245" width="9.33203125" style="9"/>
    <col min="11246" max="11246" width="28.33203125" style="9" bestFit="1" customWidth="1"/>
    <col min="11247" max="11258" width="8.6640625" style="9" customWidth="1"/>
    <col min="11259" max="11259" width="10.5" style="9" bestFit="1" customWidth="1"/>
    <col min="11260" max="11260" width="11.5" style="9" bestFit="1" customWidth="1"/>
    <col min="11261" max="11261" width="9.33203125" style="9" bestFit="1" customWidth="1"/>
    <col min="11262" max="11262" width="20.33203125" style="9" customWidth="1"/>
    <col min="11263" max="11263" width="9.33203125" style="9" bestFit="1" customWidth="1"/>
    <col min="11264" max="11501" width="9.33203125" style="9"/>
    <col min="11502" max="11502" width="28.33203125" style="9" bestFit="1" customWidth="1"/>
    <col min="11503" max="11514" width="8.6640625" style="9" customWidth="1"/>
    <col min="11515" max="11515" width="10.5" style="9" bestFit="1" customWidth="1"/>
    <col min="11516" max="11516" width="11.5" style="9" bestFit="1" customWidth="1"/>
    <col min="11517" max="11517" width="9.33203125" style="9" bestFit="1" customWidth="1"/>
    <col min="11518" max="11518" width="20.33203125" style="9" customWidth="1"/>
    <col min="11519" max="11519" width="9.33203125" style="9" bestFit="1" customWidth="1"/>
    <col min="11520" max="11757" width="9.33203125" style="9"/>
    <col min="11758" max="11758" width="28.33203125" style="9" bestFit="1" customWidth="1"/>
    <col min="11759" max="11770" width="8.6640625" style="9" customWidth="1"/>
    <col min="11771" max="11771" width="10.5" style="9" bestFit="1" customWidth="1"/>
    <col min="11772" max="11772" width="11.5" style="9" bestFit="1" customWidth="1"/>
    <col min="11773" max="11773" width="9.33203125" style="9" bestFit="1" customWidth="1"/>
    <col min="11774" max="11774" width="20.33203125" style="9" customWidth="1"/>
    <col min="11775" max="11775" width="9.33203125" style="9" bestFit="1" customWidth="1"/>
    <col min="11776" max="12013" width="9.33203125" style="9"/>
    <col min="12014" max="12014" width="28.33203125" style="9" bestFit="1" customWidth="1"/>
    <col min="12015" max="12026" width="8.6640625" style="9" customWidth="1"/>
    <col min="12027" max="12027" width="10.5" style="9" bestFit="1" customWidth="1"/>
    <col min="12028" max="12028" width="11.5" style="9" bestFit="1" customWidth="1"/>
    <col min="12029" max="12029" width="9.33203125" style="9" bestFit="1" customWidth="1"/>
    <col min="12030" max="12030" width="20.33203125" style="9" customWidth="1"/>
    <col min="12031" max="12031" width="9.33203125" style="9" bestFit="1" customWidth="1"/>
    <col min="12032" max="12269" width="9.33203125" style="9"/>
    <col min="12270" max="12270" width="28.33203125" style="9" bestFit="1" customWidth="1"/>
    <col min="12271" max="12282" width="8.6640625" style="9" customWidth="1"/>
    <col min="12283" max="12283" width="10.5" style="9" bestFit="1" customWidth="1"/>
    <col min="12284" max="12284" width="11.5" style="9" bestFit="1" customWidth="1"/>
    <col min="12285" max="12285" width="9.33203125" style="9" bestFit="1" customWidth="1"/>
    <col min="12286" max="12286" width="20.33203125" style="9" customWidth="1"/>
    <col min="12287" max="12287" width="9.33203125" style="9" bestFit="1" customWidth="1"/>
    <col min="12288" max="12525" width="9.33203125" style="9"/>
    <col min="12526" max="12526" width="28.33203125" style="9" bestFit="1" customWidth="1"/>
    <col min="12527" max="12538" width="8.6640625" style="9" customWidth="1"/>
    <col min="12539" max="12539" width="10.5" style="9" bestFit="1" customWidth="1"/>
    <col min="12540" max="12540" width="11.5" style="9" bestFit="1" customWidth="1"/>
    <col min="12541" max="12541" width="9.33203125" style="9" bestFit="1" customWidth="1"/>
    <col min="12542" max="12542" width="20.33203125" style="9" customWidth="1"/>
    <col min="12543" max="12543" width="9.33203125" style="9" bestFit="1" customWidth="1"/>
    <col min="12544" max="12781" width="9.33203125" style="9"/>
    <col min="12782" max="12782" width="28.33203125" style="9" bestFit="1" customWidth="1"/>
    <col min="12783" max="12794" width="8.6640625" style="9" customWidth="1"/>
    <col min="12795" max="12795" width="10.5" style="9" bestFit="1" customWidth="1"/>
    <col min="12796" max="12796" width="11.5" style="9" bestFit="1" customWidth="1"/>
    <col min="12797" max="12797" width="9.33203125" style="9" bestFit="1" customWidth="1"/>
    <col min="12798" max="12798" width="20.33203125" style="9" customWidth="1"/>
    <col min="12799" max="12799" width="9.33203125" style="9" bestFit="1" customWidth="1"/>
    <col min="12800" max="13037" width="9.33203125" style="9"/>
    <col min="13038" max="13038" width="28.33203125" style="9" bestFit="1" customWidth="1"/>
    <col min="13039" max="13050" width="8.6640625" style="9" customWidth="1"/>
    <col min="13051" max="13051" width="10.5" style="9" bestFit="1" customWidth="1"/>
    <col min="13052" max="13052" width="11.5" style="9" bestFit="1" customWidth="1"/>
    <col min="13053" max="13053" width="9.33203125" style="9" bestFit="1" customWidth="1"/>
    <col min="13054" max="13054" width="20.33203125" style="9" customWidth="1"/>
    <col min="13055" max="13055" width="9.33203125" style="9" bestFit="1" customWidth="1"/>
    <col min="13056" max="13293" width="9.33203125" style="9"/>
    <col min="13294" max="13294" width="28.33203125" style="9" bestFit="1" customWidth="1"/>
    <col min="13295" max="13306" width="8.6640625" style="9" customWidth="1"/>
    <col min="13307" max="13307" width="10.5" style="9" bestFit="1" customWidth="1"/>
    <col min="13308" max="13308" width="11.5" style="9" bestFit="1" customWidth="1"/>
    <col min="13309" max="13309" width="9.33203125" style="9" bestFit="1" customWidth="1"/>
    <col min="13310" max="13310" width="20.33203125" style="9" customWidth="1"/>
    <col min="13311" max="13311" width="9.33203125" style="9" bestFit="1" customWidth="1"/>
    <col min="13312" max="13549" width="9.33203125" style="9"/>
    <col min="13550" max="13550" width="28.33203125" style="9" bestFit="1" customWidth="1"/>
    <col min="13551" max="13562" width="8.6640625" style="9" customWidth="1"/>
    <col min="13563" max="13563" width="10.5" style="9" bestFit="1" customWidth="1"/>
    <col min="13564" max="13564" width="11.5" style="9" bestFit="1" customWidth="1"/>
    <col min="13565" max="13565" width="9.33203125" style="9" bestFit="1" customWidth="1"/>
    <col min="13566" max="13566" width="20.33203125" style="9" customWidth="1"/>
    <col min="13567" max="13567" width="9.33203125" style="9" bestFit="1" customWidth="1"/>
    <col min="13568" max="13805" width="9.33203125" style="9"/>
    <col min="13806" max="13806" width="28.33203125" style="9" bestFit="1" customWidth="1"/>
    <col min="13807" max="13818" width="8.6640625" style="9" customWidth="1"/>
    <col min="13819" max="13819" width="10.5" style="9" bestFit="1" customWidth="1"/>
    <col min="13820" max="13820" width="11.5" style="9" bestFit="1" customWidth="1"/>
    <col min="13821" max="13821" width="9.33203125" style="9" bestFit="1" customWidth="1"/>
    <col min="13822" max="13822" width="20.33203125" style="9" customWidth="1"/>
    <col min="13823" max="13823" width="9.33203125" style="9" bestFit="1" customWidth="1"/>
    <col min="13824" max="14061" width="9.33203125" style="9"/>
    <col min="14062" max="14062" width="28.33203125" style="9" bestFit="1" customWidth="1"/>
    <col min="14063" max="14074" width="8.6640625" style="9" customWidth="1"/>
    <col min="14075" max="14075" width="10.5" style="9" bestFit="1" customWidth="1"/>
    <col min="14076" max="14076" width="11.5" style="9" bestFit="1" customWidth="1"/>
    <col min="14077" max="14077" width="9.33203125" style="9" bestFit="1" customWidth="1"/>
    <col min="14078" max="14078" width="20.33203125" style="9" customWidth="1"/>
    <col min="14079" max="14079" width="9.33203125" style="9" bestFit="1" customWidth="1"/>
    <col min="14080" max="14317" width="9.33203125" style="9"/>
    <col min="14318" max="14318" width="28.33203125" style="9" bestFit="1" customWidth="1"/>
    <col min="14319" max="14330" width="8.6640625" style="9" customWidth="1"/>
    <col min="14331" max="14331" width="10.5" style="9" bestFit="1" customWidth="1"/>
    <col min="14332" max="14332" width="11.5" style="9" bestFit="1" customWidth="1"/>
    <col min="14333" max="14333" width="9.33203125" style="9" bestFit="1" customWidth="1"/>
    <col min="14334" max="14334" width="20.33203125" style="9" customWidth="1"/>
    <col min="14335" max="14335" width="9.33203125" style="9" bestFit="1" customWidth="1"/>
    <col min="14336" max="14573" width="9.33203125" style="9"/>
    <col min="14574" max="14574" width="28.33203125" style="9" bestFit="1" customWidth="1"/>
    <col min="14575" max="14586" width="8.6640625" style="9" customWidth="1"/>
    <col min="14587" max="14587" width="10.5" style="9" bestFit="1" customWidth="1"/>
    <col min="14588" max="14588" width="11.5" style="9" bestFit="1" customWidth="1"/>
    <col min="14589" max="14589" width="9.33203125" style="9" bestFit="1" customWidth="1"/>
    <col min="14590" max="14590" width="20.33203125" style="9" customWidth="1"/>
    <col min="14591" max="14591" width="9.33203125" style="9" bestFit="1" customWidth="1"/>
    <col min="14592" max="14829" width="9.33203125" style="9"/>
    <col min="14830" max="14830" width="28.33203125" style="9" bestFit="1" customWidth="1"/>
    <col min="14831" max="14842" width="8.6640625" style="9" customWidth="1"/>
    <col min="14843" max="14843" width="10.5" style="9" bestFit="1" customWidth="1"/>
    <col min="14844" max="14844" width="11.5" style="9" bestFit="1" customWidth="1"/>
    <col min="14845" max="14845" width="9.33203125" style="9" bestFit="1" customWidth="1"/>
    <col min="14846" max="14846" width="20.33203125" style="9" customWidth="1"/>
    <col min="14847" max="14847" width="9.33203125" style="9" bestFit="1" customWidth="1"/>
    <col min="14848" max="15085" width="9.33203125" style="9"/>
    <col min="15086" max="15086" width="28.33203125" style="9" bestFit="1" customWidth="1"/>
    <col min="15087" max="15098" width="8.6640625" style="9" customWidth="1"/>
    <col min="15099" max="15099" width="10.5" style="9" bestFit="1" customWidth="1"/>
    <col min="15100" max="15100" width="11.5" style="9" bestFit="1" customWidth="1"/>
    <col min="15101" max="15101" width="9.33203125" style="9" bestFit="1" customWidth="1"/>
    <col min="15102" max="15102" width="20.33203125" style="9" customWidth="1"/>
    <col min="15103" max="15103" width="9.33203125" style="9" bestFit="1" customWidth="1"/>
    <col min="15104" max="15341" width="9.33203125" style="9"/>
    <col min="15342" max="15342" width="28.33203125" style="9" bestFit="1" customWidth="1"/>
    <col min="15343" max="15354" width="8.6640625" style="9" customWidth="1"/>
    <col min="15355" max="15355" width="10.5" style="9" bestFit="1" customWidth="1"/>
    <col min="15356" max="15356" width="11.5" style="9" bestFit="1" customWidth="1"/>
    <col min="15357" max="15357" width="9.33203125" style="9" bestFit="1" customWidth="1"/>
    <col min="15358" max="15358" width="20.33203125" style="9" customWidth="1"/>
    <col min="15359" max="15359" width="9.33203125" style="9" bestFit="1" customWidth="1"/>
    <col min="15360" max="15597" width="9.33203125" style="9"/>
    <col min="15598" max="15598" width="28.33203125" style="9" bestFit="1" customWidth="1"/>
    <col min="15599" max="15610" width="8.6640625" style="9" customWidth="1"/>
    <col min="15611" max="15611" width="10.5" style="9" bestFit="1" customWidth="1"/>
    <col min="15612" max="15612" width="11.5" style="9" bestFit="1" customWidth="1"/>
    <col min="15613" max="15613" width="9.33203125" style="9" bestFit="1" customWidth="1"/>
    <col min="15614" max="15614" width="20.33203125" style="9" customWidth="1"/>
    <col min="15615" max="15615" width="9.33203125" style="9" bestFit="1" customWidth="1"/>
    <col min="15616" max="15853" width="9.33203125" style="9"/>
    <col min="15854" max="15854" width="28.33203125" style="9" bestFit="1" customWidth="1"/>
    <col min="15855" max="15866" width="8.6640625" style="9" customWidth="1"/>
    <col min="15867" max="15867" width="10.5" style="9" bestFit="1" customWidth="1"/>
    <col min="15868" max="15868" width="11.5" style="9" bestFit="1" customWidth="1"/>
    <col min="15869" max="15869" width="9.33203125" style="9" bestFit="1" customWidth="1"/>
    <col min="15870" max="15870" width="20.33203125" style="9" customWidth="1"/>
    <col min="15871" max="15871" width="9.33203125" style="9" bestFit="1" customWidth="1"/>
    <col min="15872" max="16109" width="9.33203125" style="9"/>
    <col min="16110" max="16110" width="28.33203125" style="9" bestFit="1" customWidth="1"/>
    <col min="16111" max="16122" width="8.6640625" style="9" customWidth="1"/>
    <col min="16123" max="16123" width="10.5" style="9" bestFit="1" customWidth="1"/>
    <col min="16124" max="16124" width="11.5" style="9" bestFit="1" customWidth="1"/>
    <col min="16125" max="16125" width="9.33203125" style="9" bestFit="1" customWidth="1"/>
    <col min="16126" max="16126" width="20.33203125" style="9" customWidth="1"/>
    <col min="16127" max="16127" width="9.33203125" style="9" bestFit="1" customWidth="1"/>
    <col min="16128" max="16384" width="9.33203125" style="9"/>
  </cols>
  <sheetData>
    <row r="1" spans="1:5" ht="13.5" customHeight="1" x14ac:dyDescent="0.15">
      <c r="A1" s="410" t="s">
        <v>9</v>
      </c>
    </row>
    <row r="2" spans="1:5" s="10" customFormat="1" ht="13.5" customHeight="1" thickBot="1" x14ac:dyDescent="0.2">
      <c r="A2" s="410" t="s">
        <v>41</v>
      </c>
      <c r="C2" s="412"/>
    </row>
    <row r="3" spans="1:5" ht="16.5" customHeight="1" thickBot="1" x14ac:dyDescent="0.2">
      <c r="A3" s="712" t="s">
        <v>42</v>
      </c>
      <c r="B3" s="413" t="s">
        <v>43</v>
      </c>
      <c r="C3" s="414" t="s">
        <v>44</v>
      </c>
      <c r="D3" s="710" t="s">
        <v>185</v>
      </c>
      <c r="E3" s="711"/>
    </row>
    <row r="4" spans="1:5" ht="15.75" customHeight="1" thickBot="1" x14ac:dyDescent="0.2">
      <c r="A4" s="713"/>
      <c r="B4" s="415" t="s">
        <v>47</v>
      </c>
      <c r="C4" s="416" t="s">
        <v>44</v>
      </c>
      <c r="D4" s="417" t="s">
        <v>48</v>
      </c>
      <c r="E4" s="418"/>
    </row>
    <row r="5" spans="1:5" ht="15.75" customHeight="1" thickBot="1" x14ac:dyDescent="0.2">
      <c r="A5" s="714"/>
      <c r="B5" s="415" t="s">
        <v>49</v>
      </c>
      <c r="C5" s="416" t="s">
        <v>44</v>
      </c>
      <c r="D5" s="417" t="s">
        <v>186</v>
      </c>
      <c r="E5" s="418"/>
    </row>
    <row r="6" spans="1:5" ht="12" thickBot="1" x14ac:dyDescent="0.2"/>
    <row r="7" spans="1:5" ht="16.5" customHeight="1" thickBot="1" x14ac:dyDescent="0.2">
      <c r="A7" s="722" t="s">
        <v>590</v>
      </c>
      <c r="B7" s="723"/>
      <c r="C7" s="723"/>
      <c r="D7" s="723"/>
      <c r="E7" s="724"/>
    </row>
    <row r="8" spans="1:5" ht="13" thickBot="1" x14ac:dyDescent="0.2">
      <c r="A8" s="419" t="s">
        <v>591</v>
      </c>
      <c r="B8" s="710"/>
      <c r="C8" s="715"/>
      <c r="D8" s="715"/>
      <c r="E8" s="711"/>
    </row>
    <row r="9" spans="1:5" x14ac:dyDescent="0.15">
      <c r="A9" s="719" t="s">
        <v>592</v>
      </c>
      <c r="B9" s="591" t="s">
        <v>158</v>
      </c>
      <c r="C9" s="592" t="s">
        <v>44</v>
      </c>
      <c r="D9" s="591">
        <v>899913302</v>
      </c>
      <c r="E9" s="593" t="s">
        <v>1286</v>
      </c>
    </row>
    <row r="10" spans="1:5" x14ac:dyDescent="0.15">
      <c r="A10" s="719"/>
      <c r="B10" s="420" t="s">
        <v>158</v>
      </c>
      <c r="C10" s="421" t="s">
        <v>44</v>
      </c>
      <c r="D10" s="420">
        <v>812110204</v>
      </c>
      <c r="E10" s="422" t="s">
        <v>594</v>
      </c>
    </row>
    <row r="11" spans="1:5" x14ac:dyDescent="0.15">
      <c r="A11" s="720"/>
      <c r="B11" s="423" t="s">
        <v>593</v>
      </c>
      <c r="C11" s="424" t="s">
        <v>44</v>
      </c>
      <c r="D11" s="423" t="s">
        <v>595</v>
      </c>
      <c r="E11" s="425"/>
    </row>
    <row r="12" spans="1:5" x14ac:dyDescent="0.15">
      <c r="A12" s="721" t="s">
        <v>596</v>
      </c>
      <c r="B12" s="591" t="s">
        <v>158</v>
      </c>
      <c r="C12" s="592" t="s">
        <v>44</v>
      </c>
      <c r="D12" s="591">
        <v>899913301</v>
      </c>
      <c r="E12" s="593" t="s">
        <v>1287</v>
      </c>
    </row>
    <row r="13" spans="1:5" x14ac:dyDescent="0.15">
      <c r="A13" s="719"/>
      <c r="B13" s="426" t="s">
        <v>158</v>
      </c>
      <c r="C13" s="424" t="s">
        <v>44</v>
      </c>
      <c r="D13" s="423">
        <v>812110104</v>
      </c>
      <c r="E13" s="425" t="s">
        <v>594</v>
      </c>
    </row>
    <row r="14" spans="1:5" x14ac:dyDescent="0.15">
      <c r="A14" s="719"/>
      <c r="B14" s="426" t="s">
        <v>414</v>
      </c>
      <c r="C14" s="424" t="s">
        <v>44</v>
      </c>
      <c r="D14" s="423" t="s">
        <v>597</v>
      </c>
      <c r="E14" s="423"/>
    </row>
    <row r="15" spans="1:5" x14ac:dyDescent="0.15">
      <c r="A15" s="719"/>
      <c r="B15" s="420" t="s">
        <v>158</v>
      </c>
      <c r="C15" s="421" t="s">
        <v>44</v>
      </c>
      <c r="D15" s="420">
        <v>217710501</v>
      </c>
      <c r="E15" s="422" t="s">
        <v>374</v>
      </c>
    </row>
    <row r="16" spans="1:5" x14ac:dyDescent="0.15">
      <c r="A16" s="719"/>
      <c r="B16" s="423" t="s">
        <v>593</v>
      </c>
      <c r="C16" s="424" t="s">
        <v>44</v>
      </c>
      <c r="D16" s="423">
        <v>170600</v>
      </c>
      <c r="E16" s="422"/>
    </row>
    <row r="17" spans="1:5" x14ac:dyDescent="0.15">
      <c r="A17" s="719"/>
      <c r="B17" s="420" t="s">
        <v>158</v>
      </c>
      <c r="C17" s="421" t="s">
        <v>44</v>
      </c>
      <c r="D17" s="420">
        <v>227710501</v>
      </c>
      <c r="E17" s="422" t="s">
        <v>374</v>
      </c>
    </row>
    <row r="18" spans="1:5" ht="12" thickBot="1" x14ac:dyDescent="0.2">
      <c r="A18" s="719"/>
      <c r="B18" s="423" t="s">
        <v>593</v>
      </c>
      <c r="C18" s="424" t="s">
        <v>44</v>
      </c>
      <c r="D18" s="423">
        <v>170600</v>
      </c>
      <c r="E18" s="422"/>
    </row>
    <row r="19" spans="1:5" ht="15.75" customHeight="1" thickBot="1" x14ac:dyDescent="0.2">
      <c r="A19" s="427" t="s">
        <v>598</v>
      </c>
      <c r="B19" s="716"/>
      <c r="C19" s="717"/>
      <c r="D19" s="717"/>
      <c r="E19" s="718"/>
    </row>
    <row r="20" spans="1:5" x14ac:dyDescent="0.15">
      <c r="A20" s="719" t="s">
        <v>592</v>
      </c>
      <c r="B20" s="420" t="s">
        <v>158</v>
      </c>
      <c r="C20" s="421" t="s">
        <v>44</v>
      </c>
      <c r="D20" s="420">
        <v>812110204</v>
      </c>
      <c r="E20" s="422" t="s">
        <v>594</v>
      </c>
    </row>
    <row r="21" spans="1:5" x14ac:dyDescent="0.15">
      <c r="A21" s="720"/>
      <c r="B21" s="423" t="s">
        <v>593</v>
      </c>
      <c r="C21" s="424" t="s">
        <v>44</v>
      </c>
      <c r="D21" s="423" t="s">
        <v>599</v>
      </c>
      <c r="E21" s="425"/>
    </row>
    <row r="22" spans="1:5" x14ac:dyDescent="0.15">
      <c r="A22" s="721" t="s">
        <v>596</v>
      </c>
      <c r="B22" s="426" t="s">
        <v>158</v>
      </c>
      <c r="C22" s="424" t="s">
        <v>44</v>
      </c>
      <c r="D22" s="423">
        <v>812110104</v>
      </c>
      <c r="E22" s="425" t="s">
        <v>594</v>
      </c>
    </row>
    <row r="23" spans="1:5" ht="12" thickBot="1" x14ac:dyDescent="0.2">
      <c r="A23" s="719"/>
      <c r="B23" s="428" t="s">
        <v>414</v>
      </c>
      <c r="C23" s="429" t="s">
        <v>44</v>
      </c>
      <c r="D23" s="430" t="s">
        <v>600</v>
      </c>
      <c r="E23" s="431"/>
    </row>
    <row r="24" spans="1:5" ht="15.75" customHeight="1" thickBot="1" x14ac:dyDescent="0.2">
      <c r="A24" s="427" t="s">
        <v>601</v>
      </c>
      <c r="B24" s="710"/>
      <c r="C24" s="715"/>
      <c r="D24" s="715"/>
      <c r="E24" s="711"/>
    </row>
    <row r="25" spans="1:5" x14ac:dyDescent="0.15">
      <c r="A25" s="719" t="s">
        <v>592</v>
      </c>
      <c r="B25" s="420" t="s">
        <v>158</v>
      </c>
      <c r="C25" s="421" t="s">
        <v>44</v>
      </c>
      <c r="D25" s="420">
        <v>812110204</v>
      </c>
      <c r="E25" s="422" t="s">
        <v>594</v>
      </c>
    </row>
    <row r="26" spans="1:5" x14ac:dyDescent="0.15">
      <c r="A26" s="719"/>
      <c r="B26" s="725" t="s">
        <v>593</v>
      </c>
      <c r="C26" s="424" t="s">
        <v>44</v>
      </c>
      <c r="D26" s="423" t="s">
        <v>602</v>
      </c>
      <c r="E26" s="425"/>
    </row>
    <row r="27" spans="1:5" x14ac:dyDescent="0.15">
      <c r="A27" s="720"/>
      <c r="B27" s="726"/>
      <c r="C27" s="424" t="s">
        <v>44</v>
      </c>
      <c r="D27" s="423" t="s">
        <v>603</v>
      </c>
      <c r="E27" s="425"/>
    </row>
    <row r="28" spans="1:5" x14ac:dyDescent="0.15">
      <c r="A28" s="721" t="s">
        <v>596</v>
      </c>
      <c r="B28" s="426" t="s">
        <v>158</v>
      </c>
      <c r="C28" s="424" t="s">
        <v>44</v>
      </c>
      <c r="D28" s="423">
        <v>812110104</v>
      </c>
      <c r="E28" s="425" t="s">
        <v>594</v>
      </c>
    </row>
    <row r="29" spans="1:5" x14ac:dyDescent="0.15">
      <c r="A29" s="719"/>
      <c r="B29" s="725" t="s">
        <v>414</v>
      </c>
      <c r="C29" s="424" t="s">
        <v>44</v>
      </c>
      <c r="D29" s="423" t="s">
        <v>604</v>
      </c>
      <c r="E29" s="425"/>
    </row>
    <row r="30" spans="1:5" ht="12" thickBot="1" x14ac:dyDescent="0.2">
      <c r="A30" s="719"/>
      <c r="B30" s="727"/>
      <c r="C30" s="429" t="s">
        <v>44</v>
      </c>
      <c r="D30" s="430" t="s">
        <v>605</v>
      </c>
      <c r="E30" s="431"/>
    </row>
    <row r="31" spans="1:5" ht="11" customHeight="1" x14ac:dyDescent="0.15">
      <c r="A31" s="738" t="s">
        <v>606</v>
      </c>
      <c r="B31" s="432" t="s">
        <v>158</v>
      </c>
      <c r="C31" s="414" t="s">
        <v>44</v>
      </c>
      <c r="D31" s="433">
        <v>812110110</v>
      </c>
      <c r="E31" s="434" t="s">
        <v>607</v>
      </c>
    </row>
    <row r="32" spans="1:5" x14ac:dyDescent="0.15">
      <c r="A32" s="739"/>
      <c r="B32" s="426" t="s">
        <v>158</v>
      </c>
      <c r="C32" s="424" t="s">
        <v>44</v>
      </c>
      <c r="D32" s="423">
        <v>812110104</v>
      </c>
      <c r="E32" s="425" t="s">
        <v>594</v>
      </c>
    </row>
    <row r="33" spans="1:5" x14ac:dyDescent="0.15">
      <c r="A33" s="739"/>
      <c r="B33" s="426" t="s">
        <v>158</v>
      </c>
      <c r="C33" s="424" t="s">
        <v>44</v>
      </c>
      <c r="D33" s="423">
        <v>812110204</v>
      </c>
      <c r="E33" s="425" t="s">
        <v>594</v>
      </c>
    </row>
    <row r="34" spans="1:5" ht="12" thickBot="1" x14ac:dyDescent="0.2">
      <c r="A34" s="740"/>
      <c r="B34" s="435" t="s">
        <v>414</v>
      </c>
      <c r="C34" s="436" t="s">
        <v>548</v>
      </c>
      <c r="D34" s="741" t="s">
        <v>617</v>
      </c>
      <c r="E34" s="742"/>
    </row>
    <row r="35" spans="1:5" ht="16.5" customHeight="1" thickBot="1" x14ac:dyDescent="0.2">
      <c r="A35" s="466" t="s">
        <v>608</v>
      </c>
      <c r="B35" s="743"/>
      <c r="C35" s="744"/>
      <c r="D35" s="744"/>
      <c r="E35" s="745"/>
    </row>
    <row r="36" spans="1:5" x14ac:dyDescent="0.15">
      <c r="A36" s="588" t="s">
        <v>609</v>
      </c>
      <c r="B36" s="734"/>
      <c r="C36" s="734"/>
      <c r="D36" s="734"/>
      <c r="E36" s="735"/>
    </row>
    <row r="37" spans="1:5" x14ac:dyDescent="0.15">
      <c r="A37" s="589" t="s">
        <v>959</v>
      </c>
      <c r="B37" s="736"/>
      <c r="C37" s="736"/>
      <c r="D37" s="736"/>
      <c r="E37" s="737"/>
    </row>
    <row r="38" spans="1:5" x14ac:dyDescent="0.15">
      <c r="A38" s="589" t="s">
        <v>960</v>
      </c>
      <c r="B38" s="732"/>
      <c r="C38" s="732"/>
      <c r="D38" s="732"/>
      <c r="E38" s="733"/>
    </row>
    <row r="39" spans="1:5" ht="12" thickBot="1" x14ac:dyDescent="0.2">
      <c r="A39" s="590" t="s">
        <v>610</v>
      </c>
      <c r="B39" s="729"/>
      <c r="C39" s="729"/>
      <c r="D39" s="729"/>
      <c r="E39" s="730"/>
    </row>
    <row r="40" spans="1:5" ht="16.5" customHeight="1" thickBot="1" x14ac:dyDescent="0.2">
      <c r="A40" s="437"/>
      <c r="B40" s="9"/>
    </row>
    <row r="41" spans="1:5" ht="15.75" customHeight="1" thickBot="1" x14ac:dyDescent="0.2">
      <c r="A41" s="750" t="s">
        <v>611</v>
      </c>
      <c r="B41" s="751"/>
      <c r="C41" s="751"/>
      <c r="D41" s="751"/>
      <c r="E41" s="752"/>
    </row>
    <row r="42" spans="1:5" ht="13" thickBot="1" x14ac:dyDescent="0.2">
      <c r="A42" s="438" t="s">
        <v>612</v>
      </c>
      <c r="B42" s="731"/>
      <c r="C42" s="715"/>
      <c r="D42" s="715"/>
      <c r="E42" s="711"/>
    </row>
    <row r="43" spans="1:5" x14ac:dyDescent="0.15">
      <c r="A43" s="728" t="s">
        <v>592</v>
      </c>
      <c r="B43" s="433" t="s">
        <v>158</v>
      </c>
      <c r="C43" s="414" t="s">
        <v>44</v>
      </c>
      <c r="D43" s="433">
        <v>811110404</v>
      </c>
      <c r="E43" s="434" t="s">
        <v>613</v>
      </c>
    </row>
    <row r="44" spans="1:5" x14ac:dyDescent="0.15">
      <c r="A44" s="720"/>
      <c r="B44" s="423" t="s">
        <v>593</v>
      </c>
      <c r="C44" s="424" t="s">
        <v>44</v>
      </c>
      <c r="D44" s="423" t="s">
        <v>595</v>
      </c>
      <c r="E44" s="425"/>
    </row>
    <row r="45" spans="1:5" x14ac:dyDescent="0.15">
      <c r="A45" s="721" t="s">
        <v>596</v>
      </c>
      <c r="B45" s="426" t="s">
        <v>158</v>
      </c>
      <c r="C45" s="424" t="s">
        <v>44</v>
      </c>
      <c r="D45" s="423">
        <v>811110304</v>
      </c>
      <c r="E45" s="425" t="s">
        <v>613</v>
      </c>
    </row>
    <row r="46" spans="1:5" ht="12" thickBot="1" x14ac:dyDescent="0.2">
      <c r="A46" s="746"/>
      <c r="B46" s="435" t="s">
        <v>414</v>
      </c>
      <c r="C46" s="436" t="s">
        <v>44</v>
      </c>
      <c r="D46" s="439" t="s">
        <v>597</v>
      </c>
      <c r="E46" s="440"/>
    </row>
    <row r="47" spans="1:5" ht="16.5" customHeight="1" thickBot="1" x14ac:dyDescent="0.2">
      <c r="A47" s="427" t="s">
        <v>614</v>
      </c>
      <c r="B47" s="710"/>
      <c r="C47" s="715"/>
      <c r="D47" s="715"/>
      <c r="E47" s="711"/>
    </row>
    <row r="48" spans="1:5" x14ac:dyDescent="0.15">
      <c r="A48" s="728" t="s">
        <v>592</v>
      </c>
      <c r="B48" s="433" t="s">
        <v>158</v>
      </c>
      <c r="C48" s="414" t="s">
        <v>44</v>
      </c>
      <c r="D48" s="433">
        <v>811110404</v>
      </c>
      <c r="E48" s="434" t="s">
        <v>613</v>
      </c>
    </row>
    <row r="49" spans="1:5" x14ac:dyDescent="0.15">
      <c r="A49" s="720"/>
      <c r="B49" s="423" t="s">
        <v>593</v>
      </c>
      <c r="C49" s="424" t="s">
        <v>44</v>
      </c>
      <c r="D49" s="423" t="s">
        <v>599</v>
      </c>
      <c r="E49" s="425"/>
    </row>
    <row r="50" spans="1:5" x14ac:dyDescent="0.15">
      <c r="A50" s="721" t="s">
        <v>596</v>
      </c>
      <c r="B50" s="426" t="s">
        <v>158</v>
      </c>
      <c r="C50" s="424" t="s">
        <v>44</v>
      </c>
      <c r="D50" s="423">
        <v>811110304</v>
      </c>
      <c r="E50" s="425" t="s">
        <v>613</v>
      </c>
    </row>
    <row r="51" spans="1:5" ht="12" thickBot="1" x14ac:dyDescent="0.2">
      <c r="A51" s="746"/>
      <c r="B51" s="435" t="s">
        <v>414</v>
      </c>
      <c r="C51" s="436" t="s">
        <v>44</v>
      </c>
      <c r="D51" s="439" t="s">
        <v>600</v>
      </c>
      <c r="E51" s="440"/>
    </row>
    <row r="52" spans="1:5" ht="12" thickBot="1" x14ac:dyDescent="0.2">
      <c r="A52" s="427" t="s">
        <v>615</v>
      </c>
      <c r="B52" s="710"/>
      <c r="C52" s="715"/>
      <c r="D52" s="715"/>
      <c r="E52" s="711"/>
    </row>
    <row r="53" spans="1:5" x14ac:dyDescent="0.15">
      <c r="A53" s="728" t="s">
        <v>592</v>
      </c>
      <c r="B53" s="433" t="s">
        <v>158</v>
      </c>
      <c r="C53" s="414" t="s">
        <v>44</v>
      </c>
      <c r="D53" s="433">
        <v>811110404</v>
      </c>
      <c r="E53" s="434" t="s">
        <v>613</v>
      </c>
    </row>
    <row r="54" spans="1:5" x14ac:dyDescent="0.15">
      <c r="A54" s="719"/>
      <c r="B54" s="725" t="s">
        <v>593</v>
      </c>
      <c r="C54" s="424" t="s">
        <v>44</v>
      </c>
      <c r="D54" s="423" t="s">
        <v>602</v>
      </c>
      <c r="E54" s="425"/>
    </row>
    <row r="55" spans="1:5" x14ac:dyDescent="0.15">
      <c r="A55" s="720"/>
      <c r="B55" s="726"/>
      <c r="C55" s="424" t="s">
        <v>44</v>
      </c>
      <c r="D55" s="423" t="s">
        <v>603</v>
      </c>
      <c r="E55" s="425"/>
    </row>
    <row r="56" spans="1:5" x14ac:dyDescent="0.15">
      <c r="A56" s="721" t="s">
        <v>596</v>
      </c>
      <c r="B56" s="426" t="s">
        <v>158</v>
      </c>
      <c r="C56" s="424" t="s">
        <v>44</v>
      </c>
      <c r="D56" s="423">
        <v>811110304</v>
      </c>
      <c r="E56" s="425" t="s">
        <v>613</v>
      </c>
    </row>
    <row r="57" spans="1:5" x14ac:dyDescent="0.15">
      <c r="A57" s="719"/>
      <c r="B57" s="725" t="s">
        <v>414</v>
      </c>
      <c r="C57" s="424" t="s">
        <v>44</v>
      </c>
      <c r="D57" s="423" t="s">
        <v>604</v>
      </c>
      <c r="E57" s="425"/>
    </row>
    <row r="58" spans="1:5" ht="12" thickBot="1" x14ac:dyDescent="0.2">
      <c r="A58" s="746"/>
      <c r="B58" s="753"/>
      <c r="C58" s="436" t="s">
        <v>44</v>
      </c>
      <c r="D58" s="439" t="s">
        <v>605</v>
      </c>
      <c r="E58" s="440"/>
    </row>
    <row r="59" spans="1:5" ht="12" thickBot="1" x14ac:dyDescent="0.2">
      <c r="A59" s="738" t="s">
        <v>616</v>
      </c>
      <c r="B59" s="432" t="s">
        <v>158</v>
      </c>
      <c r="C59" s="414" t="s">
        <v>44</v>
      </c>
      <c r="D59" s="433">
        <v>811110304</v>
      </c>
      <c r="E59" s="434" t="s">
        <v>613</v>
      </c>
    </row>
    <row r="60" spans="1:5" x14ac:dyDescent="0.15">
      <c r="A60" s="739"/>
      <c r="B60" s="432" t="s">
        <v>158</v>
      </c>
      <c r="C60" s="414" t="s">
        <v>44</v>
      </c>
      <c r="D60" s="433">
        <v>811110404</v>
      </c>
      <c r="E60" s="434" t="s">
        <v>613</v>
      </c>
    </row>
    <row r="61" spans="1:5" ht="12" thickBot="1" x14ac:dyDescent="0.2">
      <c r="A61" s="740"/>
      <c r="B61" s="435" t="s">
        <v>414</v>
      </c>
      <c r="C61" s="436" t="s">
        <v>548</v>
      </c>
      <c r="D61" s="741" t="s">
        <v>617</v>
      </c>
      <c r="E61" s="742"/>
    </row>
    <row r="62" spans="1:5" ht="12" thickBot="1" x14ac:dyDescent="0.2">
      <c r="A62" s="427" t="s">
        <v>618</v>
      </c>
      <c r="B62" s="747"/>
      <c r="C62" s="748"/>
      <c r="D62" s="748"/>
      <c r="E62" s="749"/>
    </row>
  </sheetData>
  <mergeCells count="36">
    <mergeCell ref="B62:E62"/>
    <mergeCell ref="A41:E41"/>
    <mergeCell ref="A56:A58"/>
    <mergeCell ref="B57:B58"/>
    <mergeCell ref="A59:A61"/>
    <mergeCell ref="D61:E61"/>
    <mergeCell ref="B52:E52"/>
    <mergeCell ref="A53:A55"/>
    <mergeCell ref="B54:B55"/>
    <mergeCell ref="A50:A51"/>
    <mergeCell ref="A25:A27"/>
    <mergeCell ref="A28:A30"/>
    <mergeCell ref="B26:B27"/>
    <mergeCell ref="B29:B30"/>
    <mergeCell ref="A48:A49"/>
    <mergeCell ref="B39:E39"/>
    <mergeCell ref="B42:E42"/>
    <mergeCell ref="B47:E47"/>
    <mergeCell ref="B38:E38"/>
    <mergeCell ref="B36:E36"/>
    <mergeCell ref="A43:A44"/>
    <mergeCell ref="B37:E37"/>
    <mergeCell ref="A31:A34"/>
    <mergeCell ref="D34:E34"/>
    <mergeCell ref="B35:E35"/>
    <mergeCell ref="A45:A46"/>
    <mergeCell ref="D3:E3"/>
    <mergeCell ref="A3:A5"/>
    <mergeCell ref="B8:E8"/>
    <mergeCell ref="B19:E19"/>
    <mergeCell ref="B24:E24"/>
    <mergeCell ref="A9:A11"/>
    <mergeCell ref="A12:A18"/>
    <mergeCell ref="A20:A21"/>
    <mergeCell ref="A22:A23"/>
    <mergeCell ref="A7:E7"/>
  </mergeCells>
  <hyperlinks>
    <hyperlink ref="B3:B5" location="Colunas!A1" display="Itens de Informação (Colunas)" xr:uid="{00000000-0004-0000-0400-000000000000}"/>
    <hyperlink ref="A1" location="INÍCIO!A1" display="Voltar ao Início" xr:uid="{00000000-0004-0000-0400-000001000000}"/>
    <hyperlink ref="A2" location="'Anexo 3 2018'!A1" display="Ir para o Relatório" xr:uid="{00000000-0004-0000-0400-000002000000}"/>
    <hyperlink ref="B3" location="Colunas!A1" display="Itens de Informação (Colunas)" xr:uid="{00000000-0004-0000-0400-000003000000}"/>
  </hyperlinks>
  <printOptions horizontalCentered="1"/>
  <pageMargins left="0.59055118110236227" right="0.59055118110236227" top="0.98425196850393704" bottom="0.98425196850393704" header="0.51181102362204722" footer="0.51181102362204722"/>
  <pageSetup paperSize="9" scale="86" orientation="landscape" horizontalDpi="1200" verticalDpi="1200" r:id="rId1"/>
  <headerFooter alignWithMargins="0">
    <oddFooter>&amp;L_x000D_&amp;1#&amp;"Calibri"&amp;8&amp;K008000 TLP:CLEAR | Público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F149"/>
  <sheetViews>
    <sheetView showGridLines="0" zoomScale="120" zoomScaleNormal="120" workbookViewId="0">
      <pane xSplit="2" ySplit="1" topLeftCell="C2" activePane="bottomRight" state="frozen"/>
      <selection pane="topRight" sqref="A1:XFD2"/>
      <selection pane="bottomLeft" sqref="A1:XFD2"/>
      <selection pane="bottomRight" activeCell="F69" sqref="F69"/>
    </sheetView>
  </sheetViews>
  <sheetFormatPr baseColWidth="10" defaultColWidth="7.6640625" defaultRowHeight="11" x14ac:dyDescent="0.2"/>
  <cols>
    <col min="1" max="1" width="53.6640625" style="14" customWidth="1"/>
    <col min="2" max="2" width="29.6640625" style="14" bestFit="1" customWidth="1"/>
    <col min="3" max="3" width="13.5" style="52" customWidth="1"/>
    <col min="4" max="4" width="27.83203125" style="343" customWidth="1"/>
    <col min="5" max="5" width="34.6640625" style="14" bestFit="1" customWidth="1"/>
    <col min="6" max="6" width="36.5" style="11" bestFit="1" customWidth="1"/>
    <col min="7" max="16384" width="7.6640625" style="11"/>
  </cols>
  <sheetData>
    <row r="1" spans="1:5" x14ac:dyDescent="0.2">
      <c r="A1" s="151" t="s">
        <v>9</v>
      </c>
    </row>
    <row r="2" spans="1:5" s="12" customFormat="1" ht="12" thickBot="1" x14ac:dyDescent="0.25">
      <c r="A2" s="151" t="s">
        <v>41</v>
      </c>
      <c r="B2" s="16"/>
      <c r="C2" s="182"/>
      <c r="D2" s="344"/>
      <c r="E2" s="16"/>
    </row>
    <row r="3" spans="1:5" ht="12" thickBot="1" x14ac:dyDescent="0.25">
      <c r="A3" s="627" t="s">
        <v>42</v>
      </c>
      <c r="B3" s="173" t="s">
        <v>43</v>
      </c>
      <c r="C3" s="47" t="s">
        <v>44</v>
      </c>
      <c r="D3" s="759" t="s">
        <v>185</v>
      </c>
      <c r="E3" s="760"/>
    </row>
    <row r="4" spans="1:5" ht="12" thickBot="1" x14ac:dyDescent="0.25">
      <c r="A4" s="628"/>
      <c r="B4" s="366" t="s">
        <v>47</v>
      </c>
      <c r="C4" s="367" t="s">
        <v>44</v>
      </c>
      <c r="D4" s="368" t="s">
        <v>48</v>
      </c>
      <c r="E4" s="361"/>
    </row>
    <row r="5" spans="1:5" ht="12" thickBot="1" x14ac:dyDescent="0.25">
      <c r="A5" s="629"/>
      <c r="B5" s="366" t="s">
        <v>49</v>
      </c>
      <c r="C5" s="367" t="s">
        <v>44</v>
      </c>
      <c r="D5" s="368" t="s">
        <v>186</v>
      </c>
      <c r="E5" s="361"/>
    </row>
    <row r="6" spans="1:5" ht="12" thickBot="1" x14ac:dyDescent="0.25">
      <c r="A6" s="29"/>
      <c r="E6" s="360"/>
    </row>
    <row r="7" spans="1:5" ht="12" thickBot="1" x14ac:dyDescent="0.25">
      <c r="A7" s="761" t="s">
        <v>619</v>
      </c>
      <c r="B7" s="762"/>
      <c r="C7" s="762"/>
      <c r="D7" s="762"/>
      <c r="E7" s="763"/>
    </row>
    <row r="8" spans="1:5" ht="13" thickBot="1" x14ac:dyDescent="0.25">
      <c r="A8" s="347" t="s">
        <v>620</v>
      </c>
      <c r="B8" s="348"/>
      <c r="C8" s="367"/>
      <c r="D8" s="368"/>
      <c r="E8" s="361"/>
    </row>
    <row r="9" spans="1:5" ht="12" thickBot="1" x14ac:dyDescent="0.25">
      <c r="A9" s="769" t="s">
        <v>621</v>
      </c>
      <c r="B9" s="770"/>
      <c r="C9" s="770"/>
      <c r="D9" s="770"/>
      <c r="E9" s="771"/>
    </row>
    <row r="10" spans="1:5" ht="13" thickBot="1" x14ac:dyDescent="0.25">
      <c r="A10" s="350" t="s">
        <v>622</v>
      </c>
      <c r="B10" s="772"/>
      <c r="C10" s="772"/>
      <c r="D10" s="772"/>
      <c r="E10" s="773"/>
    </row>
    <row r="11" spans="1:5" x14ac:dyDescent="0.2">
      <c r="A11" s="754" t="s">
        <v>623</v>
      </c>
      <c r="B11" s="764" t="s">
        <v>158</v>
      </c>
      <c r="C11" s="47" t="s">
        <v>44</v>
      </c>
      <c r="D11" s="441">
        <v>621310000</v>
      </c>
      <c r="E11" s="442" t="s">
        <v>624</v>
      </c>
    </row>
    <row r="12" spans="1:5" x14ac:dyDescent="0.2">
      <c r="A12" s="755"/>
      <c r="B12" s="765"/>
      <c r="C12" s="49" t="s">
        <v>44</v>
      </c>
      <c r="D12" s="443">
        <v>621320000</v>
      </c>
      <c r="E12" s="444" t="s">
        <v>625</v>
      </c>
    </row>
    <row r="13" spans="1:5" x14ac:dyDescent="0.2">
      <c r="A13" s="755"/>
      <c r="B13" s="765"/>
      <c r="C13" s="49" t="s">
        <v>44</v>
      </c>
      <c r="D13" s="443">
        <v>621330000</v>
      </c>
      <c r="E13" s="444" t="s">
        <v>626</v>
      </c>
    </row>
    <row r="14" spans="1:5" x14ac:dyDescent="0.2">
      <c r="A14" s="755"/>
      <c r="B14" s="765"/>
      <c r="C14" s="49" t="s">
        <v>44</v>
      </c>
      <c r="D14" s="443">
        <v>621340000</v>
      </c>
      <c r="E14" s="444" t="s">
        <v>627</v>
      </c>
    </row>
    <row r="15" spans="1:5" x14ac:dyDescent="0.2">
      <c r="A15" s="755"/>
      <c r="B15" s="765"/>
      <c r="C15" s="49" t="s">
        <v>44</v>
      </c>
      <c r="D15" s="443">
        <v>621390000</v>
      </c>
      <c r="E15" s="444" t="s">
        <v>628</v>
      </c>
    </row>
    <row r="16" spans="1:5" x14ac:dyDescent="0.2">
      <c r="A16" s="755"/>
      <c r="B16" s="766"/>
      <c r="C16" s="49" t="s">
        <v>44</v>
      </c>
      <c r="D16" s="443">
        <v>621200000</v>
      </c>
      <c r="E16" s="444" t="s">
        <v>629</v>
      </c>
    </row>
    <row r="17" spans="1:5" x14ac:dyDescent="0.2">
      <c r="A17" s="755"/>
      <c r="B17" s="767" t="s">
        <v>630</v>
      </c>
      <c r="C17" s="49" t="s">
        <v>430</v>
      </c>
      <c r="D17" s="443">
        <v>2111002</v>
      </c>
      <c r="E17" s="444"/>
    </row>
    <row r="18" spans="1:5" x14ac:dyDescent="0.2">
      <c r="A18" s="755"/>
      <c r="B18" s="765"/>
      <c r="C18" s="50" t="s">
        <v>430</v>
      </c>
      <c r="D18" s="445">
        <v>8111002</v>
      </c>
      <c r="E18" s="446"/>
    </row>
    <row r="19" spans="1:5" ht="12" thickBot="1" x14ac:dyDescent="0.25">
      <c r="A19" s="756"/>
      <c r="B19" s="768"/>
      <c r="C19" s="451" t="s">
        <v>548</v>
      </c>
      <c r="D19" s="795" t="s">
        <v>631</v>
      </c>
      <c r="E19" s="796"/>
    </row>
    <row r="20" spans="1:5" x14ac:dyDescent="0.2">
      <c r="A20" s="754" t="s">
        <v>632</v>
      </c>
      <c r="B20" s="774" t="s">
        <v>158</v>
      </c>
      <c r="C20" s="47" t="s">
        <v>44</v>
      </c>
      <c r="D20" s="441">
        <v>896110309</v>
      </c>
      <c r="E20" s="442" t="s">
        <v>633</v>
      </c>
    </row>
    <row r="21" spans="1:5" ht="12" thickBot="1" x14ac:dyDescent="0.25">
      <c r="A21" s="756"/>
      <c r="B21" s="775"/>
      <c r="C21" s="51" t="s">
        <v>44</v>
      </c>
      <c r="D21" s="447">
        <v>896110310</v>
      </c>
      <c r="E21" s="448" t="s">
        <v>634</v>
      </c>
    </row>
    <row r="22" spans="1:5" x14ac:dyDescent="0.2">
      <c r="A22" s="754" t="s">
        <v>635</v>
      </c>
      <c r="B22" s="764" t="s">
        <v>158</v>
      </c>
      <c r="C22" s="47" t="s">
        <v>44</v>
      </c>
      <c r="D22" s="441">
        <v>621310000</v>
      </c>
      <c r="E22" s="442" t="s">
        <v>624</v>
      </c>
    </row>
    <row r="23" spans="1:5" x14ac:dyDescent="0.2">
      <c r="A23" s="755"/>
      <c r="B23" s="765"/>
      <c r="C23" s="49" t="s">
        <v>44</v>
      </c>
      <c r="D23" s="443">
        <v>621320000</v>
      </c>
      <c r="E23" s="444" t="s">
        <v>625</v>
      </c>
    </row>
    <row r="24" spans="1:5" x14ac:dyDescent="0.2">
      <c r="A24" s="755"/>
      <c r="B24" s="765"/>
      <c r="C24" s="49" t="s">
        <v>44</v>
      </c>
      <c r="D24" s="443">
        <v>621330000</v>
      </c>
      <c r="E24" s="444" t="s">
        <v>626</v>
      </c>
    </row>
    <row r="25" spans="1:5" x14ac:dyDescent="0.2">
      <c r="A25" s="755"/>
      <c r="B25" s="765"/>
      <c r="C25" s="49" t="s">
        <v>44</v>
      </c>
      <c r="D25" s="443">
        <v>621340000</v>
      </c>
      <c r="E25" s="444" t="s">
        <v>627</v>
      </c>
    </row>
    <row r="26" spans="1:5" x14ac:dyDescent="0.2">
      <c r="A26" s="755"/>
      <c r="B26" s="765"/>
      <c r="C26" s="49" t="s">
        <v>44</v>
      </c>
      <c r="D26" s="443">
        <v>621390000</v>
      </c>
      <c r="E26" s="444" t="s">
        <v>628</v>
      </c>
    </row>
    <row r="27" spans="1:5" x14ac:dyDescent="0.2">
      <c r="A27" s="755"/>
      <c r="B27" s="766"/>
      <c r="C27" s="49" t="s">
        <v>44</v>
      </c>
      <c r="D27" s="443">
        <v>621200000</v>
      </c>
      <c r="E27" s="444" t="s">
        <v>629</v>
      </c>
    </row>
    <row r="28" spans="1:5" x14ac:dyDescent="0.2">
      <c r="A28" s="755"/>
      <c r="B28" s="767" t="s">
        <v>630</v>
      </c>
      <c r="C28" s="49" t="s">
        <v>430</v>
      </c>
      <c r="D28" s="443">
        <v>2111003</v>
      </c>
      <c r="E28" s="449"/>
    </row>
    <row r="29" spans="1:5" x14ac:dyDescent="0.2">
      <c r="A29" s="755"/>
      <c r="B29" s="765"/>
      <c r="C29" s="50" t="s">
        <v>430</v>
      </c>
      <c r="D29" s="445">
        <v>2111001</v>
      </c>
      <c r="E29" s="450"/>
    </row>
    <row r="30" spans="1:5" ht="12" thickBot="1" x14ac:dyDescent="0.25">
      <c r="A30" s="756"/>
      <c r="B30" s="768"/>
      <c r="C30" s="51" t="s">
        <v>548</v>
      </c>
      <c r="D30" s="795" t="s">
        <v>636</v>
      </c>
      <c r="E30" s="796"/>
    </row>
    <row r="31" spans="1:5" ht="13" thickBot="1" x14ac:dyDescent="0.25">
      <c r="A31" s="350" t="s">
        <v>637</v>
      </c>
      <c r="B31" s="369"/>
      <c r="C31" s="370"/>
      <c r="D31" s="371"/>
      <c r="E31" s="372"/>
    </row>
    <row r="32" spans="1:5" x14ac:dyDescent="0.2">
      <c r="A32" s="754" t="s">
        <v>638</v>
      </c>
      <c r="B32" s="774" t="s">
        <v>158</v>
      </c>
      <c r="C32" s="47" t="s">
        <v>44</v>
      </c>
      <c r="D32" s="441">
        <v>896110303</v>
      </c>
      <c r="E32" s="442" t="s">
        <v>639</v>
      </c>
    </row>
    <row r="33" spans="1:6" ht="12" thickBot="1" x14ac:dyDescent="0.25">
      <c r="A33" s="756"/>
      <c r="B33" s="775"/>
      <c r="C33" s="51" t="s">
        <v>44</v>
      </c>
      <c r="D33" s="447">
        <v>896110304</v>
      </c>
      <c r="E33" s="448" t="s">
        <v>640</v>
      </c>
    </row>
    <row r="34" spans="1:6" x14ac:dyDescent="0.2">
      <c r="A34" s="754" t="s">
        <v>641</v>
      </c>
      <c r="B34" s="774" t="s">
        <v>158</v>
      </c>
      <c r="C34" s="47" t="s">
        <v>44</v>
      </c>
      <c r="D34" s="441">
        <v>896110311</v>
      </c>
      <c r="E34" s="442" t="s">
        <v>642</v>
      </c>
    </row>
    <row r="35" spans="1:6" ht="12" thickBot="1" x14ac:dyDescent="0.25">
      <c r="A35" s="756"/>
      <c r="B35" s="779"/>
      <c r="C35" s="50" t="s">
        <v>44</v>
      </c>
      <c r="D35" s="445">
        <v>896110312</v>
      </c>
      <c r="E35" s="446" t="s">
        <v>643</v>
      </c>
    </row>
    <row r="36" spans="1:6" x14ac:dyDescent="0.2">
      <c r="A36" s="754" t="s">
        <v>644</v>
      </c>
      <c r="B36" s="774" t="s">
        <v>158</v>
      </c>
      <c r="C36" s="47" t="s">
        <v>44</v>
      </c>
      <c r="D36" s="441">
        <v>896110301</v>
      </c>
      <c r="E36" s="442" t="s">
        <v>645</v>
      </c>
    </row>
    <row r="37" spans="1:6" x14ac:dyDescent="0.2">
      <c r="A37" s="755"/>
      <c r="B37" s="779"/>
      <c r="C37" s="49" t="s">
        <v>44</v>
      </c>
      <c r="D37" s="443">
        <v>896110302</v>
      </c>
      <c r="E37" s="444" t="s">
        <v>646</v>
      </c>
    </row>
    <row r="38" spans="1:6" x14ac:dyDescent="0.2">
      <c r="A38" s="755"/>
      <c r="B38" s="779"/>
      <c r="C38" s="49" t="s">
        <v>44</v>
      </c>
      <c r="D38" s="443">
        <v>896110305</v>
      </c>
      <c r="E38" s="444" t="s">
        <v>647</v>
      </c>
    </row>
    <row r="39" spans="1:6" ht="12" thickBot="1" x14ac:dyDescent="0.25">
      <c r="A39" s="756"/>
      <c r="B39" s="775"/>
      <c r="C39" s="51" t="s">
        <v>44</v>
      </c>
      <c r="D39" s="447">
        <v>896110306</v>
      </c>
      <c r="E39" s="448" t="s">
        <v>648</v>
      </c>
    </row>
    <row r="40" spans="1:6" ht="13" thickBot="1" x14ac:dyDescent="0.25">
      <c r="A40" s="350" t="s">
        <v>649</v>
      </c>
      <c r="B40" s="352"/>
      <c r="C40" s="370"/>
      <c r="D40" s="373"/>
      <c r="E40" s="372"/>
    </row>
    <row r="41" spans="1:6" x14ac:dyDescent="0.2">
      <c r="A41" s="754" t="s">
        <v>623</v>
      </c>
      <c r="B41" s="764" t="s">
        <v>158</v>
      </c>
      <c r="C41" s="47" t="s">
        <v>44</v>
      </c>
      <c r="D41" s="441">
        <v>621310000</v>
      </c>
      <c r="E41" s="442" t="s">
        <v>624</v>
      </c>
    </row>
    <row r="42" spans="1:6" x14ac:dyDescent="0.2">
      <c r="A42" s="755"/>
      <c r="B42" s="765"/>
      <c r="C42" s="49" t="s">
        <v>44</v>
      </c>
      <c r="D42" s="443">
        <v>621320000</v>
      </c>
      <c r="E42" s="444" t="s">
        <v>625</v>
      </c>
    </row>
    <row r="43" spans="1:6" x14ac:dyDescent="0.2">
      <c r="A43" s="755"/>
      <c r="B43" s="765"/>
      <c r="C43" s="49" t="s">
        <v>44</v>
      </c>
      <c r="D43" s="443">
        <v>621330000</v>
      </c>
      <c r="E43" s="444" t="s">
        <v>626</v>
      </c>
    </row>
    <row r="44" spans="1:6" x14ac:dyDescent="0.2">
      <c r="A44" s="755"/>
      <c r="B44" s="765"/>
      <c r="C44" s="49" t="s">
        <v>44</v>
      </c>
      <c r="D44" s="443">
        <v>621340000</v>
      </c>
      <c r="E44" s="444" t="s">
        <v>627</v>
      </c>
    </row>
    <row r="45" spans="1:6" x14ac:dyDescent="0.2">
      <c r="A45" s="755"/>
      <c r="B45" s="765"/>
      <c r="C45" s="49" t="s">
        <v>44</v>
      </c>
      <c r="D45" s="443">
        <v>621390000</v>
      </c>
      <c r="E45" s="444" t="s">
        <v>628</v>
      </c>
    </row>
    <row r="46" spans="1:6" x14ac:dyDescent="0.2">
      <c r="A46" s="755"/>
      <c r="B46" s="766"/>
      <c r="C46" s="49" t="s">
        <v>44</v>
      </c>
      <c r="D46" s="443">
        <v>621200000</v>
      </c>
      <c r="E46" s="444" t="s">
        <v>629</v>
      </c>
    </row>
    <row r="47" spans="1:6" ht="12" thickBot="1" x14ac:dyDescent="0.25">
      <c r="A47" s="756"/>
      <c r="B47" s="353" t="s">
        <v>630</v>
      </c>
      <c r="C47" s="51" t="s">
        <v>548</v>
      </c>
      <c r="D47" s="795" t="s">
        <v>1022</v>
      </c>
      <c r="E47" s="796"/>
      <c r="F47" s="407"/>
    </row>
    <row r="48" spans="1:6" ht="13" thickBot="1" x14ac:dyDescent="0.25">
      <c r="A48" s="354" t="s">
        <v>632</v>
      </c>
      <c r="B48" s="776"/>
      <c r="C48" s="777"/>
      <c r="D48" s="777"/>
      <c r="E48" s="778"/>
      <c r="F48" s="407"/>
    </row>
    <row r="49" spans="1:6" x14ac:dyDescent="0.2">
      <c r="A49" s="780" t="s">
        <v>651</v>
      </c>
      <c r="B49" s="757" t="s">
        <v>158</v>
      </c>
      <c r="C49" s="47" t="s">
        <v>44</v>
      </c>
      <c r="D49" s="441">
        <v>621310000</v>
      </c>
      <c r="E49" s="442" t="s">
        <v>624</v>
      </c>
    </row>
    <row r="50" spans="1:6" x14ac:dyDescent="0.2">
      <c r="A50" s="781"/>
      <c r="B50" s="758"/>
      <c r="C50" s="49" t="s">
        <v>44</v>
      </c>
      <c r="D50" s="443">
        <v>621320000</v>
      </c>
      <c r="E50" s="444" t="s">
        <v>625</v>
      </c>
    </row>
    <row r="51" spans="1:6" x14ac:dyDescent="0.2">
      <c r="A51" s="781"/>
      <c r="B51" s="758"/>
      <c r="C51" s="49" t="s">
        <v>44</v>
      </c>
      <c r="D51" s="443">
        <v>621330000</v>
      </c>
      <c r="E51" s="444" t="s">
        <v>626</v>
      </c>
    </row>
    <row r="52" spans="1:6" x14ac:dyDescent="0.2">
      <c r="A52" s="781"/>
      <c r="B52" s="758"/>
      <c r="C52" s="49" t="s">
        <v>44</v>
      </c>
      <c r="D52" s="443">
        <v>621340000</v>
      </c>
      <c r="E52" s="444" t="s">
        <v>627</v>
      </c>
    </row>
    <row r="53" spans="1:6" x14ac:dyDescent="0.2">
      <c r="A53" s="781"/>
      <c r="B53" s="758"/>
      <c r="C53" s="49" t="s">
        <v>44</v>
      </c>
      <c r="D53" s="443">
        <v>621390000</v>
      </c>
      <c r="E53" s="444" t="s">
        <v>628</v>
      </c>
    </row>
    <row r="54" spans="1:6" x14ac:dyDescent="0.2">
      <c r="A54" s="781"/>
      <c r="B54" s="758"/>
      <c r="C54" s="49" t="s">
        <v>44</v>
      </c>
      <c r="D54" s="443">
        <v>621200000</v>
      </c>
      <c r="E54" s="444" t="s">
        <v>629</v>
      </c>
    </row>
    <row r="55" spans="1:6" ht="12" thickBot="1" x14ac:dyDescent="0.25">
      <c r="A55" s="781"/>
      <c r="B55" s="353" t="s">
        <v>630</v>
      </c>
      <c r="C55" s="51" t="s">
        <v>548</v>
      </c>
      <c r="D55" s="795" t="s">
        <v>1023</v>
      </c>
      <c r="E55" s="796"/>
      <c r="F55" s="407"/>
    </row>
    <row r="56" spans="1:6" x14ac:dyDescent="0.2">
      <c r="A56" s="781"/>
      <c r="B56" s="362" t="s">
        <v>76</v>
      </c>
      <c r="C56" s="49"/>
      <c r="D56" s="443"/>
      <c r="E56" s="444"/>
    </row>
    <row r="57" spans="1:6" x14ac:dyDescent="0.2">
      <c r="A57" s="781"/>
      <c r="B57" s="758" t="s">
        <v>158</v>
      </c>
      <c r="C57" s="49" t="s">
        <v>44</v>
      </c>
      <c r="D57" s="443">
        <v>896110307</v>
      </c>
      <c r="E57" s="444" t="s">
        <v>652</v>
      </c>
    </row>
    <row r="58" spans="1:6" ht="12" thickBot="1" x14ac:dyDescent="0.25">
      <c r="A58" s="782"/>
      <c r="B58" s="790"/>
      <c r="C58" s="51" t="s">
        <v>44</v>
      </c>
      <c r="D58" s="447">
        <v>896110308</v>
      </c>
      <c r="E58" s="448" t="s">
        <v>653</v>
      </c>
    </row>
    <row r="59" spans="1:6" ht="13" thickBot="1" x14ac:dyDescent="0.25">
      <c r="A59" s="374" t="s">
        <v>654</v>
      </c>
      <c r="B59" s="375"/>
      <c r="C59" s="370"/>
      <c r="D59" s="373"/>
      <c r="E59" s="372"/>
    </row>
    <row r="60" spans="1:6" ht="13" thickBot="1" x14ac:dyDescent="0.25">
      <c r="A60" s="350" t="s">
        <v>622</v>
      </c>
      <c r="B60" s="369"/>
      <c r="C60" s="370" t="s">
        <v>44</v>
      </c>
      <c r="D60" s="371"/>
      <c r="E60" s="372"/>
    </row>
    <row r="61" spans="1:6" x14ac:dyDescent="0.2">
      <c r="A61" s="754" t="s">
        <v>655</v>
      </c>
      <c r="B61" s="757" t="s">
        <v>158</v>
      </c>
      <c r="C61" s="47" t="s">
        <v>44</v>
      </c>
      <c r="D61" s="441">
        <v>621310000</v>
      </c>
      <c r="E61" s="442" t="s">
        <v>624</v>
      </c>
    </row>
    <row r="62" spans="1:6" x14ac:dyDescent="0.2">
      <c r="A62" s="755"/>
      <c r="B62" s="758"/>
      <c r="C62" s="49" t="s">
        <v>44</v>
      </c>
      <c r="D62" s="443">
        <v>621320000</v>
      </c>
      <c r="E62" s="444" t="s">
        <v>625</v>
      </c>
    </row>
    <row r="63" spans="1:6" x14ac:dyDescent="0.2">
      <c r="A63" s="755"/>
      <c r="B63" s="758"/>
      <c r="C63" s="49" t="s">
        <v>44</v>
      </c>
      <c r="D63" s="443">
        <v>621330000</v>
      </c>
      <c r="E63" s="444" t="s">
        <v>626</v>
      </c>
    </row>
    <row r="64" spans="1:6" x14ac:dyDescent="0.2">
      <c r="A64" s="755"/>
      <c r="B64" s="758"/>
      <c r="C64" s="49" t="s">
        <v>44</v>
      </c>
      <c r="D64" s="443">
        <v>621340000</v>
      </c>
      <c r="E64" s="444" t="s">
        <v>627</v>
      </c>
    </row>
    <row r="65" spans="1:5" x14ac:dyDescent="0.2">
      <c r="A65" s="755"/>
      <c r="B65" s="758"/>
      <c r="C65" s="49" t="s">
        <v>44</v>
      </c>
      <c r="D65" s="443">
        <v>621390000</v>
      </c>
      <c r="E65" s="444" t="s">
        <v>628</v>
      </c>
    </row>
    <row r="66" spans="1:5" x14ac:dyDescent="0.2">
      <c r="A66" s="755"/>
      <c r="B66" s="758"/>
      <c r="C66" s="49" t="s">
        <v>44</v>
      </c>
      <c r="D66" s="443">
        <v>621200000</v>
      </c>
      <c r="E66" s="444" t="s">
        <v>629</v>
      </c>
    </row>
    <row r="67" spans="1:5" ht="12" thickBot="1" x14ac:dyDescent="0.25">
      <c r="A67" s="756"/>
      <c r="B67" s="30" t="s">
        <v>630</v>
      </c>
      <c r="C67" s="51" t="s">
        <v>430</v>
      </c>
      <c r="D67" s="447">
        <v>2112001</v>
      </c>
      <c r="E67" s="448"/>
    </row>
    <row r="68" spans="1:5" ht="13.25" customHeight="1" thickBot="1" x14ac:dyDescent="0.25">
      <c r="A68" s="354" t="s">
        <v>632</v>
      </c>
      <c r="B68" s="776"/>
      <c r="C68" s="777"/>
      <c r="D68" s="777"/>
      <c r="E68" s="778"/>
    </row>
    <row r="69" spans="1:5" ht="13" thickBot="1" x14ac:dyDescent="0.25">
      <c r="A69" s="376" t="s">
        <v>656</v>
      </c>
      <c r="B69" s="351" t="s">
        <v>158</v>
      </c>
      <c r="C69" s="367" t="s">
        <v>44</v>
      </c>
      <c r="D69" s="452">
        <v>212110398</v>
      </c>
      <c r="E69" s="453" t="s">
        <v>657</v>
      </c>
    </row>
    <row r="70" spans="1:5" ht="13" thickBot="1" x14ac:dyDescent="0.25">
      <c r="A70" s="374" t="s">
        <v>649</v>
      </c>
      <c r="B70" s="369"/>
      <c r="C70" s="370"/>
      <c r="D70" s="377"/>
      <c r="E70" s="372"/>
    </row>
    <row r="71" spans="1:5" x14ac:dyDescent="0.2">
      <c r="A71" s="754" t="s">
        <v>658</v>
      </c>
      <c r="B71" s="757" t="s">
        <v>158</v>
      </c>
      <c r="C71" s="47" t="s">
        <v>44</v>
      </c>
      <c r="D71" s="441">
        <v>621310000</v>
      </c>
      <c r="E71" s="442" t="s">
        <v>624</v>
      </c>
    </row>
    <row r="72" spans="1:5" x14ac:dyDescent="0.2">
      <c r="A72" s="755"/>
      <c r="B72" s="758"/>
      <c r="C72" s="49" t="s">
        <v>44</v>
      </c>
      <c r="D72" s="443">
        <v>621320000</v>
      </c>
      <c r="E72" s="444" t="s">
        <v>625</v>
      </c>
    </row>
    <row r="73" spans="1:5" x14ac:dyDescent="0.2">
      <c r="A73" s="755"/>
      <c r="B73" s="758"/>
      <c r="C73" s="49" t="s">
        <v>44</v>
      </c>
      <c r="D73" s="443">
        <v>621330000</v>
      </c>
      <c r="E73" s="444" t="s">
        <v>626</v>
      </c>
    </row>
    <row r="74" spans="1:5" x14ac:dyDescent="0.2">
      <c r="A74" s="755"/>
      <c r="B74" s="758"/>
      <c r="C74" s="49" t="s">
        <v>44</v>
      </c>
      <c r="D74" s="443">
        <v>621340000</v>
      </c>
      <c r="E74" s="444" t="s">
        <v>627</v>
      </c>
    </row>
    <row r="75" spans="1:5" x14ac:dyDescent="0.2">
      <c r="A75" s="755"/>
      <c r="B75" s="758"/>
      <c r="C75" s="49" t="s">
        <v>44</v>
      </c>
      <c r="D75" s="443">
        <v>621390000</v>
      </c>
      <c r="E75" s="444" t="s">
        <v>628</v>
      </c>
    </row>
    <row r="76" spans="1:5" x14ac:dyDescent="0.2">
      <c r="A76" s="755"/>
      <c r="B76" s="758"/>
      <c r="C76" s="49" t="s">
        <v>44</v>
      </c>
      <c r="D76" s="443">
        <v>621200000</v>
      </c>
      <c r="E76" s="444" t="s">
        <v>629</v>
      </c>
    </row>
    <row r="77" spans="1:5" x14ac:dyDescent="0.2">
      <c r="A77" s="755"/>
      <c r="B77" s="363" t="s">
        <v>630</v>
      </c>
      <c r="C77" s="50" t="s">
        <v>430</v>
      </c>
      <c r="D77" s="445">
        <v>2122001</v>
      </c>
      <c r="E77" s="446"/>
    </row>
    <row r="78" spans="1:5" ht="12" thickBot="1" x14ac:dyDescent="0.25">
      <c r="A78" s="756"/>
      <c r="B78" s="30" t="s">
        <v>630</v>
      </c>
      <c r="C78" s="51" t="s">
        <v>548</v>
      </c>
      <c r="D78" s="795" t="s">
        <v>659</v>
      </c>
      <c r="E78" s="796"/>
    </row>
    <row r="79" spans="1:5" ht="13" thickBot="1" x14ac:dyDescent="0.25">
      <c r="A79" s="354" t="s">
        <v>660</v>
      </c>
      <c r="B79" s="776"/>
      <c r="C79" s="777"/>
      <c r="D79" s="777"/>
      <c r="E79" s="778"/>
    </row>
    <row r="80" spans="1:5" ht="12" customHeight="1" thickBot="1" x14ac:dyDescent="0.25">
      <c r="A80" s="354" t="s">
        <v>632</v>
      </c>
      <c r="B80" s="776"/>
      <c r="C80" s="777"/>
      <c r="D80" s="777"/>
      <c r="E80" s="778"/>
    </row>
    <row r="81" spans="1:5" ht="13" thickBot="1" x14ac:dyDescent="0.25">
      <c r="A81" s="354" t="s">
        <v>661</v>
      </c>
      <c r="B81" s="776"/>
      <c r="C81" s="777"/>
      <c r="D81" s="777"/>
      <c r="E81" s="778"/>
    </row>
    <row r="82" spans="1:5" x14ac:dyDescent="0.2">
      <c r="A82" s="754" t="s">
        <v>662</v>
      </c>
      <c r="B82" s="757" t="s">
        <v>158</v>
      </c>
      <c r="C82" s="47" t="s">
        <v>44</v>
      </c>
      <c r="D82" s="441">
        <v>621310000</v>
      </c>
      <c r="E82" s="442" t="s">
        <v>624</v>
      </c>
    </row>
    <row r="83" spans="1:5" x14ac:dyDescent="0.2">
      <c r="A83" s="755"/>
      <c r="B83" s="758"/>
      <c r="C83" s="49" t="s">
        <v>44</v>
      </c>
      <c r="D83" s="443">
        <v>621320000</v>
      </c>
      <c r="E83" s="444" t="s">
        <v>625</v>
      </c>
    </row>
    <row r="84" spans="1:5" x14ac:dyDescent="0.2">
      <c r="A84" s="755"/>
      <c r="B84" s="758"/>
      <c r="C84" s="49" t="s">
        <v>44</v>
      </c>
      <c r="D84" s="443">
        <v>621330000</v>
      </c>
      <c r="E84" s="444" t="s">
        <v>626</v>
      </c>
    </row>
    <row r="85" spans="1:5" x14ac:dyDescent="0.2">
      <c r="A85" s="755"/>
      <c r="B85" s="758"/>
      <c r="C85" s="49" t="s">
        <v>44</v>
      </c>
      <c r="D85" s="443">
        <v>621340000</v>
      </c>
      <c r="E85" s="444" t="s">
        <v>627</v>
      </c>
    </row>
    <row r="86" spans="1:5" x14ac:dyDescent="0.2">
      <c r="A86" s="755"/>
      <c r="B86" s="758"/>
      <c r="C86" s="49" t="s">
        <v>44</v>
      </c>
      <c r="D86" s="443">
        <v>621390000</v>
      </c>
      <c r="E86" s="444" t="s">
        <v>628</v>
      </c>
    </row>
    <row r="87" spans="1:5" x14ac:dyDescent="0.2">
      <c r="A87" s="755"/>
      <c r="B87" s="758"/>
      <c r="C87" s="49" t="s">
        <v>44</v>
      </c>
      <c r="D87" s="443">
        <v>621200000</v>
      </c>
      <c r="E87" s="444" t="s">
        <v>629</v>
      </c>
    </row>
    <row r="88" spans="1:5" x14ac:dyDescent="0.2">
      <c r="A88" s="755"/>
      <c r="B88" s="789" t="s">
        <v>630</v>
      </c>
      <c r="C88" s="49" t="s">
        <v>430</v>
      </c>
      <c r="D88" s="443">
        <v>2119001</v>
      </c>
      <c r="E88" s="444"/>
    </row>
    <row r="89" spans="1:5" ht="12" thickBot="1" x14ac:dyDescent="0.25">
      <c r="A89" s="756"/>
      <c r="B89" s="775"/>
      <c r="C89" s="51" t="s">
        <v>430</v>
      </c>
      <c r="D89" s="447">
        <v>2129001</v>
      </c>
      <c r="E89" s="448"/>
    </row>
    <row r="90" spans="1:5" ht="13" thickBot="1" x14ac:dyDescent="0.25">
      <c r="A90" s="376" t="s">
        <v>663</v>
      </c>
      <c r="B90" s="378"/>
      <c r="C90" s="367"/>
      <c r="D90" s="368"/>
      <c r="E90" s="361"/>
    </row>
    <row r="91" spans="1:5" ht="12" thickBot="1" x14ac:dyDescent="0.25">
      <c r="A91" s="181"/>
      <c r="B91" s="355"/>
      <c r="C91" s="345"/>
      <c r="D91" s="356"/>
      <c r="E91" s="357"/>
    </row>
    <row r="92" spans="1:5" ht="12" thickBot="1" x14ac:dyDescent="0.25">
      <c r="A92" s="379" t="s">
        <v>664</v>
      </c>
      <c r="B92" s="797"/>
      <c r="C92" s="797"/>
      <c r="D92" s="797"/>
      <c r="E92" s="798"/>
    </row>
    <row r="93" spans="1:5" ht="12" thickBot="1" x14ac:dyDescent="0.25">
      <c r="A93" s="380" t="s">
        <v>665</v>
      </c>
      <c r="B93" s="776" t="s">
        <v>650</v>
      </c>
      <c r="C93" s="777"/>
      <c r="D93" s="777"/>
      <c r="E93" s="778"/>
    </row>
    <row r="94" spans="1:5" ht="13" thickBot="1" x14ac:dyDescent="0.25">
      <c r="A94" s="350" t="s">
        <v>666</v>
      </c>
      <c r="B94" s="791"/>
      <c r="C94" s="772"/>
      <c r="D94" s="772"/>
      <c r="E94" s="773"/>
    </row>
    <row r="95" spans="1:5" x14ac:dyDescent="0.2">
      <c r="A95" s="754" t="s">
        <v>667</v>
      </c>
      <c r="B95" s="381" t="s">
        <v>73</v>
      </c>
      <c r="C95" s="47" t="s">
        <v>44</v>
      </c>
      <c r="D95" s="53">
        <v>6</v>
      </c>
      <c r="E95" s="15" t="s">
        <v>668</v>
      </c>
    </row>
    <row r="96" spans="1:5" x14ac:dyDescent="0.2">
      <c r="A96" s="755"/>
      <c r="B96" s="766" t="s">
        <v>158</v>
      </c>
      <c r="C96" s="48" t="s">
        <v>44</v>
      </c>
      <c r="D96" s="454">
        <v>622130300</v>
      </c>
      <c r="E96" s="455" t="s">
        <v>669</v>
      </c>
    </row>
    <row r="97" spans="1:5" x14ac:dyDescent="0.2">
      <c r="A97" s="755"/>
      <c r="B97" s="758"/>
      <c r="C97" s="49" t="s">
        <v>44</v>
      </c>
      <c r="D97" s="443">
        <v>622130400</v>
      </c>
      <c r="E97" s="444" t="s">
        <v>670</v>
      </c>
    </row>
    <row r="98" spans="1:5" x14ac:dyDescent="0.2">
      <c r="A98" s="755"/>
      <c r="B98" s="758"/>
      <c r="C98" s="49" t="s">
        <v>44</v>
      </c>
      <c r="D98" s="443">
        <v>622130700</v>
      </c>
      <c r="E98" s="444" t="s">
        <v>671</v>
      </c>
    </row>
    <row r="99" spans="1:5" x14ac:dyDescent="0.2">
      <c r="A99" s="755"/>
      <c r="B99" s="758"/>
      <c r="C99" s="49" t="s">
        <v>44</v>
      </c>
      <c r="D99" s="443">
        <v>622130600</v>
      </c>
      <c r="E99" s="444" t="s">
        <v>672</v>
      </c>
    </row>
    <row r="100" spans="1:5" ht="12" thickBot="1" x14ac:dyDescent="0.25">
      <c r="A100" s="756"/>
      <c r="B100" s="790"/>
      <c r="C100" s="51" t="s">
        <v>44</v>
      </c>
      <c r="D100" s="447">
        <v>622130500</v>
      </c>
      <c r="E100" s="448" t="s">
        <v>673</v>
      </c>
    </row>
    <row r="101" spans="1:5" ht="13" thickBot="1" x14ac:dyDescent="0.25">
      <c r="A101" s="354" t="s">
        <v>674</v>
      </c>
      <c r="B101" s="776" t="s">
        <v>650</v>
      </c>
      <c r="C101" s="777"/>
      <c r="D101" s="777"/>
      <c r="E101" s="778"/>
    </row>
    <row r="102" spans="1:5" ht="13" thickBot="1" x14ac:dyDescent="0.25">
      <c r="A102" s="349" t="s">
        <v>675</v>
      </c>
      <c r="B102" s="761" t="s">
        <v>676</v>
      </c>
      <c r="C102" s="762"/>
      <c r="D102" s="762"/>
      <c r="E102" s="763"/>
    </row>
    <row r="103" spans="1:5" ht="12" thickBot="1" x14ac:dyDescent="0.25">
      <c r="A103" s="404" t="s">
        <v>677</v>
      </c>
      <c r="B103" s="792" t="s">
        <v>678</v>
      </c>
      <c r="C103" s="793"/>
      <c r="D103" s="793"/>
      <c r="E103" s="794"/>
    </row>
    <row r="104" spans="1:5" ht="16.5" customHeight="1" thickBot="1" x14ac:dyDescent="0.25">
      <c r="A104" s="783" t="s">
        <v>679</v>
      </c>
      <c r="B104" s="784"/>
      <c r="C104" s="784"/>
      <c r="D104" s="784"/>
      <c r="E104" s="785"/>
    </row>
    <row r="105" spans="1:5" ht="25" thickBot="1" x14ac:dyDescent="0.25">
      <c r="A105" s="358" t="s">
        <v>680</v>
      </c>
      <c r="B105" s="761" t="s">
        <v>681</v>
      </c>
      <c r="C105" s="762"/>
      <c r="D105" s="762"/>
      <c r="E105" s="763"/>
    </row>
    <row r="106" spans="1:5" ht="12" thickBot="1" x14ac:dyDescent="0.25">
      <c r="A106" s="405" t="s">
        <v>682</v>
      </c>
      <c r="B106" s="761"/>
      <c r="C106" s="762"/>
      <c r="D106" s="762"/>
      <c r="E106" s="763"/>
    </row>
    <row r="107" spans="1:5" ht="25" thickBot="1" x14ac:dyDescent="0.25">
      <c r="A107" s="406" t="s">
        <v>683</v>
      </c>
      <c r="B107" s="786"/>
      <c r="C107" s="787"/>
      <c r="D107" s="787"/>
      <c r="E107" s="788"/>
    </row>
    <row r="108" spans="1:5" x14ac:dyDescent="0.2">
      <c r="A108" s="35"/>
      <c r="B108" s="16"/>
    </row>
    <row r="109" spans="1:5" x14ac:dyDescent="0.2">
      <c r="A109" s="35"/>
      <c r="B109" s="31"/>
    </row>
    <row r="110" spans="1:5" x14ac:dyDescent="0.2">
      <c r="A110" s="35"/>
      <c r="B110" s="31"/>
    </row>
    <row r="111" spans="1:5" x14ac:dyDescent="0.2">
      <c r="A111" s="382"/>
      <c r="B111" s="31"/>
      <c r="C111" s="31"/>
      <c r="D111" s="344"/>
      <c r="E111" s="31"/>
    </row>
    <row r="112" spans="1:5" x14ac:dyDescent="0.2">
      <c r="A112" s="35"/>
      <c r="B112" s="16"/>
      <c r="D112" s="383"/>
    </row>
    <row r="113" spans="1:4" x14ac:dyDescent="0.2">
      <c r="A113" s="35"/>
      <c r="B113" s="16"/>
    </row>
    <row r="114" spans="1:4" x14ac:dyDescent="0.2">
      <c r="A114" s="35"/>
      <c r="B114" s="31"/>
    </row>
    <row r="115" spans="1:4" x14ac:dyDescent="0.2">
      <c r="A115" s="35"/>
      <c r="B115" s="31"/>
      <c r="D115" s="383"/>
    </row>
    <row r="116" spans="1:4" x14ac:dyDescent="0.2">
      <c r="A116" s="35"/>
      <c r="B116" s="31"/>
      <c r="D116" s="383"/>
    </row>
    <row r="117" spans="1:4" x14ac:dyDescent="0.2">
      <c r="A117" s="35"/>
      <c r="B117" s="31"/>
      <c r="D117" s="383"/>
    </row>
    <row r="118" spans="1:4" x14ac:dyDescent="0.2">
      <c r="A118" s="35"/>
      <c r="B118" s="31"/>
      <c r="D118" s="383"/>
    </row>
    <row r="119" spans="1:4" x14ac:dyDescent="0.2">
      <c r="A119" s="35"/>
      <c r="B119" s="31"/>
      <c r="D119" s="383"/>
    </row>
    <row r="120" spans="1:4" x14ac:dyDescent="0.2">
      <c r="A120" s="35"/>
      <c r="B120" s="31"/>
    </row>
    <row r="121" spans="1:4" x14ac:dyDescent="0.2">
      <c r="A121" s="35"/>
      <c r="B121" s="31"/>
    </row>
    <row r="122" spans="1:4" x14ac:dyDescent="0.2">
      <c r="A122" s="35"/>
      <c r="B122" s="31"/>
    </row>
    <row r="123" spans="1:4" x14ac:dyDescent="0.2">
      <c r="A123" s="35"/>
      <c r="B123" s="31"/>
    </row>
    <row r="124" spans="1:4" x14ac:dyDescent="0.2">
      <c r="A124" s="35"/>
      <c r="B124" s="31"/>
    </row>
    <row r="125" spans="1:4" x14ac:dyDescent="0.2">
      <c r="A125" s="35"/>
      <c r="B125" s="31"/>
    </row>
    <row r="126" spans="1:4" x14ac:dyDescent="0.2">
      <c r="A126" s="35"/>
      <c r="B126" s="16"/>
      <c r="D126" s="383"/>
    </row>
    <row r="127" spans="1:4" x14ac:dyDescent="0.2">
      <c r="A127" s="35"/>
      <c r="B127" s="16"/>
    </row>
    <row r="128" spans="1:4" x14ac:dyDescent="0.2">
      <c r="A128" s="35"/>
      <c r="B128" s="31"/>
    </row>
    <row r="129" spans="1:4" x14ac:dyDescent="0.2">
      <c r="A129" s="35"/>
      <c r="B129" s="31"/>
      <c r="D129" s="383"/>
    </row>
    <row r="130" spans="1:4" x14ac:dyDescent="0.2">
      <c r="A130" s="35"/>
      <c r="B130" s="31"/>
      <c r="D130" s="383"/>
    </row>
    <row r="131" spans="1:4" x14ac:dyDescent="0.2">
      <c r="A131" s="35"/>
      <c r="B131" s="31"/>
      <c r="D131" s="383"/>
    </row>
    <row r="132" spans="1:4" x14ac:dyDescent="0.2">
      <c r="A132" s="35"/>
      <c r="B132" s="31"/>
      <c r="D132" s="383"/>
    </row>
    <row r="133" spans="1:4" x14ac:dyDescent="0.2">
      <c r="A133" s="35"/>
      <c r="B133" s="31"/>
      <c r="D133" s="383"/>
    </row>
    <row r="134" spans="1:4" x14ac:dyDescent="0.2">
      <c r="A134" s="35"/>
      <c r="B134" s="31"/>
    </row>
    <row r="135" spans="1:4" x14ac:dyDescent="0.2">
      <c r="A135" s="35"/>
      <c r="B135" s="31"/>
    </row>
    <row r="136" spans="1:4" x14ac:dyDescent="0.2">
      <c r="A136" s="35"/>
      <c r="B136" s="31"/>
    </row>
    <row r="137" spans="1:4" x14ac:dyDescent="0.2">
      <c r="A137" s="35"/>
      <c r="B137" s="31"/>
    </row>
    <row r="138" spans="1:4" x14ac:dyDescent="0.2">
      <c r="A138" s="35"/>
      <c r="B138" s="31"/>
    </row>
    <row r="139" spans="1:4" x14ac:dyDescent="0.2">
      <c r="A139" s="35"/>
      <c r="B139" s="31"/>
    </row>
    <row r="140" spans="1:4" x14ac:dyDescent="0.2">
      <c r="A140" s="35"/>
      <c r="B140" s="16"/>
      <c r="D140" s="383"/>
    </row>
    <row r="141" spans="1:4" x14ac:dyDescent="0.2">
      <c r="A141" s="35"/>
      <c r="B141" s="16"/>
    </row>
    <row r="142" spans="1:4" x14ac:dyDescent="0.2">
      <c r="A142" s="35"/>
      <c r="B142" s="31"/>
      <c r="D142" s="383"/>
    </row>
    <row r="143" spans="1:4" x14ac:dyDescent="0.2">
      <c r="A143" s="32"/>
      <c r="B143" s="16"/>
      <c r="D143" s="383"/>
    </row>
    <row r="144" spans="1:4" x14ac:dyDescent="0.2">
      <c r="A144" s="32"/>
      <c r="B144" s="16"/>
    </row>
    <row r="145" spans="1:5" x14ac:dyDescent="0.2">
      <c r="A145" s="32"/>
      <c r="B145" s="31"/>
      <c r="D145" s="383"/>
    </row>
    <row r="146" spans="1:5" x14ac:dyDescent="0.2">
      <c r="A146" s="32"/>
      <c r="B146" s="31"/>
      <c r="D146" s="383"/>
    </row>
    <row r="147" spans="1:5" x14ac:dyDescent="0.2">
      <c r="A147" s="32"/>
      <c r="B147" s="31"/>
      <c r="D147" s="383"/>
    </row>
    <row r="148" spans="1:5" x14ac:dyDescent="0.2">
      <c r="A148" s="365"/>
      <c r="B148" s="31"/>
      <c r="C148" s="31"/>
      <c r="D148" s="344"/>
      <c r="E148" s="31"/>
    </row>
    <row r="149" spans="1:5" x14ac:dyDescent="0.2">
      <c r="A149" s="365"/>
      <c r="B149" s="31"/>
      <c r="C149" s="31"/>
      <c r="D149" s="344"/>
      <c r="E149" s="31"/>
    </row>
  </sheetData>
  <mergeCells count="53">
    <mergeCell ref="D19:E19"/>
    <mergeCell ref="D30:E30"/>
    <mergeCell ref="D78:E78"/>
    <mergeCell ref="B102:E102"/>
    <mergeCell ref="B92:E92"/>
    <mergeCell ref="B57:B58"/>
    <mergeCell ref="B41:B46"/>
    <mergeCell ref="D55:E55"/>
    <mergeCell ref="B79:E79"/>
    <mergeCell ref="B80:E80"/>
    <mergeCell ref="B81:E81"/>
    <mergeCell ref="D47:E47"/>
    <mergeCell ref="A104:E104"/>
    <mergeCell ref="B106:E106"/>
    <mergeCell ref="B107:E107"/>
    <mergeCell ref="B105:E105"/>
    <mergeCell ref="B82:B87"/>
    <mergeCell ref="B88:B89"/>
    <mergeCell ref="A82:A89"/>
    <mergeCell ref="B96:B100"/>
    <mergeCell ref="A95:A100"/>
    <mergeCell ref="B94:E94"/>
    <mergeCell ref="B93:E93"/>
    <mergeCell ref="B101:E101"/>
    <mergeCell ref="B103:E103"/>
    <mergeCell ref="A49:A58"/>
    <mergeCell ref="B61:B66"/>
    <mergeCell ref="A61:A67"/>
    <mergeCell ref="B71:B76"/>
    <mergeCell ref="A71:A78"/>
    <mergeCell ref="B68:E68"/>
    <mergeCell ref="A22:A30"/>
    <mergeCell ref="B32:B33"/>
    <mergeCell ref="A32:A33"/>
    <mergeCell ref="B34:B35"/>
    <mergeCell ref="B36:B39"/>
    <mergeCell ref="A36:A39"/>
    <mergeCell ref="A41:A47"/>
    <mergeCell ref="B49:B54"/>
    <mergeCell ref="A3:A5"/>
    <mergeCell ref="D3:E3"/>
    <mergeCell ref="A34:A35"/>
    <mergeCell ref="A7:E7"/>
    <mergeCell ref="B11:B16"/>
    <mergeCell ref="B17:B19"/>
    <mergeCell ref="A11:A19"/>
    <mergeCell ref="A9:E9"/>
    <mergeCell ref="B10:E10"/>
    <mergeCell ref="B20:B21"/>
    <mergeCell ref="A20:A21"/>
    <mergeCell ref="B22:B27"/>
    <mergeCell ref="B28:B30"/>
    <mergeCell ref="B48:E48"/>
  </mergeCells>
  <dataValidations count="1">
    <dataValidation allowBlank="1" showInputMessage="1" showErrorMessage="1" sqref="F1:F1048576" xr:uid="{E8EC954C-ACDE-48E9-BC49-2F7AA6E0C761}"/>
  </dataValidations>
  <hyperlinks>
    <hyperlink ref="A1" location="INÍCIO!A1" display="Voltar ao Início" xr:uid="{00000000-0004-0000-0500-000000000000}"/>
    <hyperlink ref="A2" location="'Anexo 4 2018'!A1" display="Ir para o Relatório" xr:uid="{00000000-0004-0000-0500-000001000000}"/>
    <hyperlink ref="B3:B5" location="Colunas!A1" display="Itens de Informação (Colunas)" xr:uid="{00000000-0004-0000-0500-000002000000}"/>
    <hyperlink ref="B3" location="Colunas!A1" display="Itens de Informação (Colunas)" xr:uid="{00000000-0004-0000-0500-000003000000}"/>
  </hyperlinks>
  <printOptions horizontalCentered="1"/>
  <pageMargins left="0.39370078740157483" right="0.39370078740157483" top="0.98425196850393704" bottom="0.98425196850393704" header="0" footer="0.19685039370078741"/>
  <pageSetup paperSize="9" scale="75" orientation="portrait" r:id="rId1"/>
  <headerFooter alignWithMargins="0">
    <oddFooter>&amp;L_x000D_&amp;1#&amp;"Calibri"&amp;8&amp;K008000 TLP:CLEAR | Público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E199"/>
  <sheetViews>
    <sheetView zoomScale="117" zoomScaleNormal="115" workbookViewId="0">
      <pane ySplit="2" topLeftCell="A167" activePane="bottomLeft" state="frozen"/>
      <selection pane="bottomLeft" activeCell="C1" sqref="C1:C1048576"/>
    </sheetView>
  </sheetViews>
  <sheetFormatPr baseColWidth="10" defaultColWidth="9.1640625" defaultRowHeight="11" customHeight="1" x14ac:dyDescent="0.2"/>
  <cols>
    <col min="1" max="1" width="53.5" style="532" bestFit="1" customWidth="1"/>
    <col min="2" max="2" width="6.33203125" style="530" bestFit="1" customWidth="1"/>
    <col min="3" max="3" width="25.83203125" style="531" bestFit="1" customWidth="1"/>
    <col min="4" max="4" width="53.33203125" style="532" bestFit="1" customWidth="1"/>
    <col min="5" max="5" width="83" style="532" customWidth="1"/>
    <col min="6" max="16384" width="9.1640625" style="532"/>
  </cols>
  <sheetData>
    <row r="1" spans="1:5" ht="14" x14ac:dyDescent="0.2">
      <c r="A1" s="529" t="s">
        <v>9</v>
      </c>
    </row>
    <row r="2" spans="1:5" s="535" customFormat="1" ht="14" x14ac:dyDescent="0.2">
      <c r="A2" s="529" t="s">
        <v>41</v>
      </c>
      <c r="B2" s="533"/>
      <c r="C2" s="534"/>
    </row>
    <row r="3" spans="1:5" ht="14" x14ac:dyDescent="0.2">
      <c r="A3" s="536" t="s">
        <v>684</v>
      </c>
      <c r="B3" s="536"/>
      <c r="C3" s="536"/>
      <c r="D3" s="536"/>
      <c r="E3" s="536"/>
    </row>
    <row r="4" spans="1:5" ht="15" thickBot="1" x14ac:dyDescent="0.25"/>
    <row r="5" spans="1:5" s="541" customFormat="1" ht="35" customHeight="1" thickBot="1" x14ac:dyDescent="0.25">
      <c r="A5" s="537" t="s">
        <v>685</v>
      </c>
      <c r="B5" s="538" t="s">
        <v>686</v>
      </c>
      <c r="C5" s="539" t="s">
        <v>1068</v>
      </c>
      <c r="D5" s="540" t="s">
        <v>1069</v>
      </c>
      <c r="E5" s="540" t="s">
        <v>1070</v>
      </c>
    </row>
    <row r="6" spans="1:5" s="541" customFormat="1" ht="16" thickBot="1" x14ac:dyDescent="0.25">
      <c r="A6" s="542" t="s">
        <v>1071</v>
      </c>
      <c r="B6" s="543" t="s">
        <v>44</v>
      </c>
      <c r="C6" s="544">
        <v>0</v>
      </c>
      <c r="D6" s="545" t="s">
        <v>1072</v>
      </c>
      <c r="E6" s="545"/>
    </row>
    <row r="7" spans="1:5" s="541" customFormat="1" ht="15" x14ac:dyDescent="0.2">
      <c r="A7" s="546" t="s">
        <v>1073</v>
      </c>
      <c r="B7" s="547" t="s">
        <v>44</v>
      </c>
      <c r="C7" s="548">
        <v>8</v>
      </c>
      <c r="D7" s="549" t="s">
        <v>1074</v>
      </c>
      <c r="E7" s="549"/>
    </row>
    <row r="8" spans="1:5" s="541" customFormat="1" ht="15" x14ac:dyDescent="0.2">
      <c r="A8" s="550" t="s">
        <v>1073</v>
      </c>
      <c r="B8" s="551" t="s">
        <v>44</v>
      </c>
      <c r="C8" s="552">
        <v>12</v>
      </c>
      <c r="D8" s="553" t="s">
        <v>1075</v>
      </c>
      <c r="E8" s="553"/>
    </row>
    <row r="9" spans="1:5" s="541" customFormat="1" ht="15" x14ac:dyDescent="0.2">
      <c r="A9" s="550" t="s">
        <v>1073</v>
      </c>
      <c r="B9" s="551" t="s">
        <v>44</v>
      </c>
      <c r="C9" s="552">
        <v>130</v>
      </c>
      <c r="D9" s="553" t="s">
        <v>1076</v>
      </c>
      <c r="E9" s="553"/>
    </row>
    <row r="10" spans="1:5" s="541" customFormat="1" ht="15" x14ac:dyDescent="0.2">
      <c r="A10" s="550" t="s">
        <v>1073</v>
      </c>
      <c r="B10" s="551" t="s">
        <v>44</v>
      </c>
      <c r="C10" s="552">
        <v>133</v>
      </c>
      <c r="D10" s="553" t="s">
        <v>1077</v>
      </c>
      <c r="E10" s="553"/>
    </row>
    <row r="11" spans="1:5" s="541" customFormat="1" ht="15" x14ac:dyDescent="0.2">
      <c r="A11" s="550" t="s">
        <v>1073</v>
      </c>
      <c r="B11" s="551" t="s">
        <v>44</v>
      </c>
      <c r="C11" s="552">
        <v>134</v>
      </c>
      <c r="D11" s="553" t="s">
        <v>1078</v>
      </c>
      <c r="E11" s="553"/>
    </row>
    <row r="12" spans="1:5" s="541" customFormat="1" ht="15" x14ac:dyDescent="0.2">
      <c r="A12" s="550" t="s">
        <v>1073</v>
      </c>
      <c r="B12" s="551" t="s">
        <v>44</v>
      </c>
      <c r="C12" s="552">
        <v>142</v>
      </c>
      <c r="D12" s="553" t="s">
        <v>1079</v>
      </c>
      <c r="E12" s="553"/>
    </row>
    <row r="13" spans="1:5" s="541" customFormat="1" ht="15" x14ac:dyDescent="0.2">
      <c r="A13" s="550" t="s">
        <v>1073</v>
      </c>
      <c r="B13" s="551" t="s">
        <v>44</v>
      </c>
      <c r="C13" s="552">
        <v>143</v>
      </c>
      <c r="D13" s="553" t="s">
        <v>1080</v>
      </c>
      <c r="E13" s="553"/>
    </row>
    <row r="14" spans="1:5" s="541" customFormat="1" ht="16" thickBot="1" x14ac:dyDescent="0.25">
      <c r="A14" s="554" t="s">
        <v>1073</v>
      </c>
      <c r="B14" s="555" t="s">
        <v>44</v>
      </c>
      <c r="C14" s="556">
        <v>151</v>
      </c>
      <c r="D14" s="557" t="s">
        <v>1081</v>
      </c>
      <c r="E14" s="557"/>
    </row>
    <row r="15" spans="1:5" s="541" customFormat="1" ht="15" x14ac:dyDescent="0.2">
      <c r="A15" s="546" t="s">
        <v>1019</v>
      </c>
      <c r="B15" s="547" t="s">
        <v>44</v>
      </c>
      <c r="C15" s="548">
        <v>1</v>
      </c>
      <c r="D15" s="549" t="s">
        <v>1082</v>
      </c>
      <c r="E15" s="571"/>
    </row>
    <row r="16" spans="1:5" s="541" customFormat="1" ht="15" x14ac:dyDescent="0.2">
      <c r="A16" s="550" t="s">
        <v>1019</v>
      </c>
      <c r="B16" s="551" t="s">
        <v>44</v>
      </c>
      <c r="C16" s="552">
        <v>2</v>
      </c>
      <c r="D16" s="553" t="s">
        <v>1083</v>
      </c>
      <c r="E16" s="572"/>
    </row>
    <row r="17" spans="1:5" s="541" customFormat="1" ht="15" x14ac:dyDescent="0.2">
      <c r="A17" s="550" t="s">
        <v>1019</v>
      </c>
      <c r="B17" s="551" t="s">
        <v>44</v>
      </c>
      <c r="C17" s="552">
        <v>4</v>
      </c>
      <c r="D17" s="553" t="s">
        <v>1084</v>
      </c>
      <c r="E17" s="572"/>
    </row>
    <row r="18" spans="1:5" s="541" customFormat="1" ht="15" x14ac:dyDescent="0.2">
      <c r="A18" s="550" t="s">
        <v>1019</v>
      </c>
      <c r="B18" s="551" t="s">
        <v>44</v>
      </c>
      <c r="C18" s="552">
        <v>5</v>
      </c>
      <c r="D18" s="553" t="s">
        <v>1085</v>
      </c>
      <c r="E18" s="572"/>
    </row>
    <row r="19" spans="1:5" s="541" customFormat="1" ht="15" x14ac:dyDescent="0.2">
      <c r="A19" s="550" t="s">
        <v>1019</v>
      </c>
      <c r="B19" s="551" t="s">
        <v>44</v>
      </c>
      <c r="C19" s="552">
        <v>6</v>
      </c>
      <c r="D19" s="553" t="s">
        <v>1086</v>
      </c>
      <c r="E19" s="572"/>
    </row>
    <row r="20" spans="1:5" s="541" customFormat="1" ht="15" x14ac:dyDescent="0.2">
      <c r="A20" s="550" t="s">
        <v>1019</v>
      </c>
      <c r="B20" s="551" t="s">
        <v>44</v>
      </c>
      <c r="C20" s="552">
        <v>10</v>
      </c>
      <c r="D20" s="553" t="s">
        <v>1087</v>
      </c>
      <c r="E20" s="572"/>
    </row>
    <row r="21" spans="1:5" s="541" customFormat="1" ht="15" x14ac:dyDescent="0.2">
      <c r="A21" s="550" t="s">
        <v>1019</v>
      </c>
      <c r="B21" s="551" t="s">
        <v>44</v>
      </c>
      <c r="C21" s="552">
        <v>17</v>
      </c>
      <c r="D21" s="553" t="s">
        <v>1088</v>
      </c>
      <c r="E21" s="572"/>
    </row>
    <row r="22" spans="1:5" s="541" customFormat="1" ht="15" x14ac:dyDescent="0.2">
      <c r="A22" s="550" t="s">
        <v>1019</v>
      </c>
      <c r="B22" s="551" t="s">
        <v>44</v>
      </c>
      <c r="C22" s="552">
        <v>23</v>
      </c>
      <c r="D22" s="553" t="s">
        <v>167</v>
      </c>
      <c r="E22" s="572"/>
    </row>
    <row r="23" spans="1:5" s="541" customFormat="1" ht="15" x14ac:dyDescent="0.2">
      <c r="A23" s="550" t="s">
        <v>1019</v>
      </c>
      <c r="B23" s="551" t="s">
        <v>44</v>
      </c>
      <c r="C23" s="552">
        <v>24</v>
      </c>
      <c r="D23" s="553" t="s">
        <v>169</v>
      </c>
      <c r="E23" s="572"/>
    </row>
    <row r="24" spans="1:5" s="541" customFormat="1" ht="15" x14ac:dyDescent="0.2">
      <c r="A24" s="550" t="s">
        <v>1019</v>
      </c>
      <c r="B24" s="551" t="s">
        <v>44</v>
      </c>
      <c r="C24" s="552">
        <v>35</v>
      </c>
      <c r="D24" s="553" t="s">
        <v>1089</v>
      </c>
      <c r="E24" s="572"/>
    </row>
    <row r="25" spans="1:5" s="541" customFormat="1" ht="15" x14ac:dyDescent="0.2">
      <c r="A25" s="550" t="s">
        <v>1019</v>
      </c>
      <c r="B25" s="551" t="s">
        <v>44</v>
      </c>
      <c r="C25" s="552">
        <v>40</v>
      </c>
      <c r="D25" s="553" t="s">
        <v>1090</v>
      </c>
      <c r="E25" s="572"/>
    </row>
    <row r="26" spans="1:5" s="541" customFormat="1" ht="15" x14ac:dyDescent="0.2">
      <c r="A26" s="550" t="s">
        <v>1019</v>
      </c>
      <c r="B26" s="551" t="s">
        <v>44</v>
      </c>
      <c r="C26" s="552">
        <v>48</v>
      </c>
      <c r="D26" s="553" t="s">
        <v>1091</v>
      </c>
      <c r="E26" s="572"/>
    </row>
    <row r="27" spans="1:5" s="541" customFormat="1" ht="15" x14ac:dyDescent="0.2">
      <c r="A27" s="550" t="s">
        <v>1019</v>
      </c>
      <c r="B27" s="551" t="s">
        <v>44</v>
      </c>
      <c r="C27" s="552">
        <v>49</v>
      </c>
      <c r="D27" s="553" t="s">
        <v>1092</v>
      </c>
      <c r="E27" s="572"/>
    </row>
    <row r="28" spans="1:5" s="541" customFormat="1" ht="15" x14ac:dyDescent="0.2">
      <c r="A28" s="550" t="s">
        <v>1019</v>
      </c>
      <c r="B28" s="551" t="s">
        <v>44</v>
      </c>
      <c r="C28" s="552">
        <v>94</v>
      </c>
      <c r="D28" s="553" t="s">
        <v>1093</v>
      </c>
      <c r="E28" s="572"/>
    </row>
    <row r="29" spans="1:5" s="541" customFormat="1" ht="35" customHeight="1" x14ac:dyDescent="0.2">
      <c r="A29" s="558" t="s">
        <v>1019</v>
      </c>
      <c r="B29" s="559" t="s">
        <v>44</v>
      </c>
      <c r="C29" s="560" t="s">
        <v>1094</v>
      </c>
      <c r="D29" s="561" t="s">
        <v>1095</v>
      </c>
      <c r="E29" s="799" t="s">
        <v>1272</v>
      </c>
    </row>
    <row r="30" spans="1:5" s="541" customFormat="1" ht="35" customHeight="1" x14ac:dyDescent="0.2">
      <c r="A30" s="558" t="s">
        <v>1019</v>
      </c>
      <c r="B30" s="559" t="s">
        <v>44</v>
      </c>
      <c r="C30" s="560" t="s">
        <v>1096</v>
      </c>
      <c r="D30" s="561" t="s">
        <v>1097</v>
      </c>
      <c r="E30" s="800"/>
    </row>
    <row r="31" spans="1:5" s="541" customFormat="1" ht="15" x14ac:dyDescent="0.2">
      <c r="A31" s="550" t="s">
        <v>1019</v>
      </c>
      <c r="B31" s="551" t="s">
        <v>44</v>
      </c>
      <c r="C31" s="552">
        <v>126</v>
      </c>
      <c r="D31" s="553" t="s">
        <v>1098</v>
      </c>
      <c r="E31" s="572"/>
    </row>
    <row r="32" spans="1:5" s="541" customFormat="1" ht="15" x14ac:dyDescent="0.2">
      <c r="A32" s="550" t="s">
        <v>1019</v>
      </c>
      <c r="B32" s="551" t="s">
        <v>44</v>
      </c>
      <c r="C32" s="552">
        <v>155</v>
      </c>
      <c r="D32" s="553" t="s">
        <v>1099</v>
      </c>
      <c r="E32" s="572"/>
    </row>
    <row r="33" spans="1:5" s="541" customFormat="1" ht="15" x14ac:dyDescent="0.2">
      <c r="A33" s="550" t="s">
        <v>1019</v>
      </c>
      <c r="B33" s="551" t="s">
        <v>44</v>
      </c>
      <c r="C33" s="552">
        <v>156</v>
      </c>
      <c r="D33" s="553" t="s">
        <v>1100</v>
      </c>
      <c r="E33" s="572"/>
    </row>
    <row r="34" spans="1:5" s="541" customFormat="1" ht="15" x14ac:dyDescent="0.2">
      <c r="A34" s="550" t="s">
        <v>1019</v>
      </c>
      <c r="B34" s="551" t="s">
        <v>44</v>
      </c>
      <c r="C34" s="552">
        <v>179</v>
      </c>
      <c r="D34" s="553" t="s">
        <v>1101</v>
      </c>
      <c r="E34" s="572"/>
    </row>
    <row r="35" spans="1:5" s="541" customFormat="1" ht="16" thickBot="1" x14ac:dyDescent="0.25">
      <c r="A35" s="554" t="s">
        <v>1019</v>
      </c>
      <c r="B35" s="555" t="s">
        <v>44</v>
      </c>
      <c r="C35" s="556">
        <v>184</v>
      </c>
      <c r="D35" s="557" t="s">
        <v>1102</v>
      </c>
      <c r="E35" s="573"/>
    </row>
    <row r="36" spans="1:5" s="541" customFormat="1" ht="15" x14ac:dyDescent="0.2">
      <c r="A36" s="546" t="s">
        <v>1103</v>
      </c>
      <c r="B36" s="547" t="s">
        <v>44</v>
      </c>
      <c r="C36" s="548">
        <v>55</v>
      </c>
      <c r="D36" s="549" t="s">
        <v>171</v>
      </c>
      <c r="E36" s="571"/>
    </row>
    <row r="37" spans="1:5" s="541" customFormat="1" ht="15" x14ac:dyDescent="0.2">
      <c r="A37" s="550" t="s">
        <v>1103</v>
      </c>
      <c r="B37" s="551" t="s">
        <v>44</v>
      </c>
      <c r="C37" s="552">
        <v>56</v>
      </c>
      <c r="D37" s="553" t="s">
        <v>173</v>
      </c>
      <c r="E37" s="572"/>
    </row>
    <row r="38" spans="1:5" s="541" customFormat="1" ht="16" thickBot="1" x14ac:dyDescent="0.25">
      <c r="A38" s="554" t="s">
        <v>1103</v>
      </c>
      <c r="B38" s="555" t="s">
        <v>44</v>
      </c>
      <c r="C38" s="556">
        <v>125</v>
      </c>
      <c r="D38" s="557" t="s">
        <v>1104</v>
      </c>
      <c r="E38" s="573"/>
    </row>
    <row r="39" spans="1:5" s="541" customFormat="1" ht="16" thickBot="1" x14ac:dyDescent="0.25">
      <c r="A39" s="562" t="s">
        <v>1105</v>
      </c>
      <c r="B39" s="563" t="s">
        <v>44</v>
      </c>
      <c r="C39" s="564">
        <v>54</v>
      </c>
      <c r="D39" s="565" t="s">
        <v>1106</v>
      </c>
      <c r="E39" s="574"/>
    </row>
    <row r="40" spans="1:5" s="541" customFormat="1" ht="15" x14ac:dyDescent="0.2">
      <c r="A40" s="566" t="s">
        <v>1107</v>
      </c>
      <c r="B40" s="567" t="s">
        <v>44</v>
      </c>
      <c r="C40" s="568" t="s">
        <v>1108</v>
      </c>
      <c r="D40" s="569" t="s">
        <v>1109</v>
      </c>
      <c r="E40" s="801" t="s">
        <v>1273</v>
      </c>
    </row>
    <row r="41" spans="1:5" s="541" customFormat="1" ht="15" x14ac:dyDescent="0.2">
      <c r="A41" s="558" t="s">
        <v>1107</v>
      </c>
      <c r="B41" s="559" t="s">
        <v>44</v>
      </c>
      <c r="C41" s="560" t="s">
        <v>1110</v>
      </c>
      <c r="D41" s="561" t="s">
        <v>1111</v>
      </c>
      <c r="E41" s="802"/>
    </row>
    <row r="42" spans="1:5" s="541" customFormat="1" ht="15" x14ac:dyDescent="0.2">
      <c r="A42" s="558" t="s">
        <v>1107</v>
      </c>
      <c r="B42" s="559" t="s">
        <v>44</v>
      </c>
      <c r="C42" s="560" t="s">
        <v>1094</v>
      </c>
      <c r="D42" s="561" t="s">
        <v>1095</v>
      </c>
      <c r="E42" s="802"/>
    </row>
    <row r="43" spans="1:5" s="541" customFormat="1" ht="15" x14ac:dyDescent="0.2">
      <c r="A43" s="558" t="s">
        <v>1107</v>
      </c>
      <c r="B43" s="559" t="s">
        <v>44</v>
      </c>
      <c r="C43" s="560" t="s">
        <v>1096</v>
      </c>
      <c r="D43" s="561" t="s">
        <v>1097</v>
      </c>
      <c r="E43" s="800"/>
    </row>
    <row r="44" spans="1:5" s="541" customFormat="1" ht="15" x14ac:dyDescent="0.2">
      <c r="A44" s="550" t="s">
        <v>1107</v>
      </c>
      <c r="B44" s="551" t="s">
        <v>44</v>
      </c>
      <c r="C44" s="552">
        <v>400</v>
      </c>
      <c r="D44" s="553" t="s">
        <v>1112</v>
      </c>
      <c r="E44" s="553"/>
    </row>
    <row r="45" spans="1:5" s="541" customFormat="1" ht="15" x14ac:dyDescent="0.2">
      <c r="A45" s="550" t="s">
        <v>1107</v>
      </c>
      <c r="B45" s="551" t="s">
        <v>44</v>
      </c>
      <c r="C45" s="552">
        <v>401</v>
      </c>
      <c r="D45" s="553" t="s">
        <v>1113</v>
      </c>
      <c r="E45" s="553"/>
    </row>
    <row r="46" spans="1:5" s="541" customFormat="1" ht="15" x14ac:dyDescent="0.2">
      <c r="A46" s="550" t="s">
        <v>1107</v>
      </c>
      <c r="B46" s="551" t="s">
        <v>44</v>
      </c>
      <c r="C46" s="552">
        <v>443</v>
      </c>
      <c r="D46" s="553" t="s">
        <v>1114</v>
      </c>
      <c r="E46" s="553"/>
    </row>
    <row r="47" spans="1:5" s="541" customFormat="1" ht="15" x14ac:dyDescent="0.2">
      <c r="A47" s="550" t="s">
        <v>1107</v>
      </c>
      <c r="B47" s="551" t="s">
        <v>44</v>
      </c>
      <c r="C47" s="552">
        <v>444</v>
      </c>
      <c r="D47" s="553" t="s">
        <v>1115</v>
      </c>
      <c r="E47" s="553"/>
    </row>
    <row r="48" spans="1:5" s="541" customFormat="1" ht="16" thickBot="1" x14ac:dyDescent="0.25">
      <c r="A48" s="554" t="s">
        <v>1107</v>
      </c>
      <c r="B48" s="555" t="s">
        <v>44</v>
      </c>
      <c r="C48" s="556">
        <v>448</v>
      </c>
      <c r="D48" s="557" t="s">
        <v>1116</v>
      </c>
      <c r="E48" s="557"/>
    </row>
    <row r="49" spans="1:5" s="541" customFormat="1" ht="15" x14ac:dyDescent="0.2">
      <c r="A49" s="546" t="s">
        <v>1117</v>
      </c>
      <c r="B49" s="547" t="s">
        <v>44</v>
      </c>
      <c r="C49" s="548">
        <v>201</v>
      </c>
      <c r="D49" s="549" t="s">
        <v>1118</v>
      </c>
      <c r="E49" s="549"/>
    </row>
    <row r="50" spans="1:5" s="541" customFormat="1" ht="15" x14ac:dyDescent="0.2">
      <c r="A50" s="550" t="s">
        <v>1117</v>
      </c>
      <c r="B50" s="551" t="s">
        <v>44</v>
      </c>
      <c r="C50" s="552">
        <v>202</v>
      </c>
      <c r="D50" s="553" t="s">
        <v>1119</v>
      </c>
      <c r="E50" s="553"/>
    </row>
    <row r="51" spans="1:5" s="541" customFormat="1" ht="15" x14ac:dyDescent="0.2">
      <c r="A51" s="550" t="s">
        <v>1117</v>
      </c>
      <c r="B51" s="551" t="s">
        <v>44</v>
      </c>
      <c r="C51" s="552">
        <v>203</v>
      </c>
      <c r="D51" s="553" t="s">
        <v>1120</v>
      </c>
      <c r="E51" s="553"/>
    </row>
    <row r="52" spans="1:5" s="541" customFormat="1" ht="15" x14ac:dyDescent="0.2">
      <c r="A52" s="550" t="s">
        <v>1117</v>
      </c>
      <c r="B52" s="551" t="s">
        <v>44</v>
      </c>
      <c r="C52" s="552">
        <v>206</v>
      </c>
      <c r="D52" s="553" t="s">
        <v>1121</v>
      </c>
      <c r="E52" s="553"/>
    </row>
    <row r="53" spans="1:5" s="541" customFormat="1" ht="15" x14ac:dyDescent="0.2">
      <c r="A53" s="550" t="s">
        <v>1117</v>
      </c>
      <c r="B53" s="551" t="s">
        <v>44</v>
      </c>
      <c r="C53" s="552">
        <v>207</v>
      </c>
      <c r="D53" s="553" t="s">
        <v>1122</v>
      </c>
      <c r="E53" s="553"/>
    </row>
    <row r="54" spans="1:5" s="541" customFormat="1" ht="15" x14ac:dyDescent="0.2">
      <c r="A54" s="550" t="s">
        <v>1117</v>
      </c>
      <c r="B54" s="551" t="s">
        <v>44</v>
      </c>
      <c r="C54" s="552">
        <v>208</v>
      </c>
      <c r="D54" s="553" t="s">
        <v>1123</v>
      </c>
      <c r="E54" s="553"/>
    </row>
    <row r="55" spans="1:5" s="541" customFormat="1" ht="15" x14ac:dyDescent="0.2">
      <c r="A55" s="550" t="s">
        <v>1117</v>
      </c>
      <c r="B55" s="551" t="s">
        <v>44</v>
      </c>
      <c r="C55" s="552">
        <v>209</v>
      </c>
      <c r="D55" s="553" t="s">
        <v>1124</v>
      </c>
      <c r="E55" s="553"/>
    </row>
    <row r="56" spans="1:5" s="541" customFormat="1" ht="15" x14ac:dyDescent="0.2">
      <c r="A56" s="550" t="s">
        <v>1117</v>
      </c>
      <c r="B56" s="551" t="s">
        <v>44</v>
      </c>
      <c r="C56" s="552">
        <v>210</v>
      </c>
      <c r="D56" s="553" t="s">
        <v>1125</v>
      </c>
      <c r="E56" s="553"/>
    </row>
    <row r="57" spans="1:5" s="541" customFormat="1" ht="15" x14ac:dyDescent="0.2">
      <c r="A57" s="550" t="s">
        <v>1117</v>
      </c>
      <c r="B57" s="551" t="s">
        <v>44</v>
      </c>
      <c r="C57" s="552">
        <v>211</v>
      </c>
      <c r="D57" s="553" t="s">
        <v>1126</v>
      </c>
      <c r="E57" s="553"/>
    </row>
    <row r="58" spans="1:5" s="541" customFormat="1" ht="15" x14ac:dyDescent="0.2">
      <c r="A58" s="550" t="s">
        <v>1117</v>
      </c>
      <c r="B58" s="551" t="s">
        <v>44</v>
      </c>
      <c r="C58" s="552">
        <v>213</v>
      </c>
      <c r="D58" s="553" t="s">
        <v>1127</v>
      </c>
      <c r="E58" s="553"/>
    </row>
    <row r="59" spans="1:5" s="541" customFormat="1" ht="15" x14ac:dyDescent="0.2">
      <c r="A59" s="550" t="s">
        <v>1117</v>
      </c>
      <c r="B59" s="551" t="s">
        <v>44</v>
      </c>
      <c r="C59" s="552">
        <v>219</v>
      </c>
      <c r="D59" s="553" t="s">
        <v>1128</v>
      </c>
      <c r="E59" s="553"/>
    </row>
    <row r="60" spans="1:5" s="541" customFormat="1" ht="15" x14ac:dyDescent="0.2">
      <c r="A60" s="550" t="s">
        <v>1117</v>
      </c>
      <c r="B60" s="551" t="s">
        <v>44</v>
      </c>
      <c r="C60" s="552">
        <v>229</v>
      </c>
      <c r="D60" s="553" t="s">
        <v>1129</v>
      </c>
      <c r="E60" s="553"/>
    </row>
    <row r="61" spans="1:5" s="541" customFormat="1" ht="15" x14ac:dyDescent="0.2">
      <c r="A61" s="550" t="s">
        <v>1117</v>
      </c>
      <c r="B61" s="551" t="s">
        <v>44</v>
      </c>
      <c r="C61" s="552">
        <v>234</v>
      </c>
      <c r="D61" s="553" t="s">
        <v>1130</v>
      </c>
      <c r="E61" s="553"/>
    </row>
    <row r="62" spans="1:5" s="570" customFormat="1" ht="15" x14ac:dyDescent="0.2">
      <c r="A62" s="550" t="s">
        <v>1117</v>
      </c>
      <c r="B62" s="551" t="s">
        <v>44</v>
      </c>
      <c r="C62" s="552">
        <v>235</v>
      </c>
      <c r="D62" s="553" t="s">
        <v>1131</v>
      </c>
      <c r="E62" s="553"/>
    </row>
    <row r="63" spans="1:5" s="541" customFormat="1" ht="15" x14ac:dyDescent="0.2">
      <c r="A63" s="550" t="s">
        <v>1117</v>
      </c>
      <c r="B63" s="551" t="s">
        <v>44</v>
      </c>
      <c r="C63" s="552">
        <v>241</v>
      </c>
      <c r="D63" s="553" t="s">
        <v>1132</v>
      </c>
      <c r="E63" s="553"/>
    </row>
    <row r="64" spans="1:5" s="541" customFormat="1" ht="15" x14ac:dyDescent="0.2">
      <c r="A64" s="550" t="s">
        <v>1117</v>
      </c>
      <c r="B64" s="551" t="s">
        <v>44</v>
      </c>
      <c r="C64" s="552">
        <v>242</v>
      </c>
      <c r="D64" s="553" t="s">
        <v>1133</v>
      </c>
      <c r="E64" s="553"/>
    </row>
    <row r="65" spans="1:5" s="541" customFormat="1" ht="15" x14ac:dyDescent="0.2">
      <c r="A65" s="550" t="s">
        <v>1117</v>
      </c>
      <c r="B65" s="551" t="s">
        <v>44</v>
      </c>
      <c r="C65" s="552">
        <v>251</v>
      </c>
      <c r="D65" s="553" t="s">
        <v>1134</v>
      </c>
      <c r="E65" s="553"/>
    </row>
    <row r="66" spans="1:5" s="541" customFormat="1" ht="15" x14ac:dyDescent="0.2">
      <c r="A66" s="550" t="s">
        <v>1117</v>
      </c>
      <c r="B66" s="551" t="s">
        <v>44</v>
      </c>
      <c r="C66" s="552">
        <v>286</v>
      </c>
      <c r="D66" s="553" t="s">
        <v>1135</v>
      </c>
      <c r="E66" s="553"/>
    </row>
    <row r="67" spans="1:5" s="541" customFormat="1" ht="15" x14ac:dyDescent="0.2">
      <c r="A67" s="550" t="s">
        <v>1117</v>
      </c>
      <c r="B67" s="551" t="s">
        <v>44</v>
      </c>
      <c r="C67" s="552">
        <v>287</v>
      </c>
      <c r="D67" s="553" t="s">
        <v>1136</v>
      </c>
      <c r="E67" s="553"/>
    </row>
    <row r="68" spans="1:5" s="541" customFormat="1" ht="15" x14ac:dyDescent="0.2">
      <c r="A68" s="550" t="s">
        <v>1117</v>
      </c>
      <c r="B68" s="551" t="s">
        <v>44</v>
      </c>
      <c r="C68" s="552">
        <v>288</v>
      </c>
      <c r="D68" s="553" t="s">
        <v>1137</v>
      </c>
      <c r="E68" s="553"/>
    </row>
    <row r="69" spans="1:5" s="541" customFormat="1" ht="16" thickBot="1" x14ac:dyDescent="0.25">
      <c r="A69" s="554" t="s">
        <v>1117</v>
      </c>
      <c r="B69" s="555" t="s">
        <v>44</v>
      </c>
      <c r="C69" s="556">
        <v>289</v>
      </c>
      <c r="D69" s="557" t="s">
        <v>1138</v>
      </c>
      <c r="E69" s="557"/>
    </row>
    <row r="70" spans="1:5" s="541" customFormat="1" ht="15" x14ac:dyDescent="0.2">
      <c r="A70" s="546" t="s">
        <v>1139</v>
      </c>
      <c r="B70" s="547" t="s">
        <v>44</v>
      </c>
      <c r="C70" s="548">
        <v>3</v>
      </c>
      <c r="D70" s="549" t="s">
        <v>1140</v>
      </c>
      <c r="E70" s="549"/>
    </row>
    <row r="71" spans="1:5" s="541" customFormat="1" ht="15" x14ac:dyDescent="0.2">
      <c r="A71" s="550" t="s">
        <v>1139</v>
      </c>
      <c r="B71" s="551" t="s">
        <v>44</v>
      </c>
      <c r="C71" s="552">
        <v>7</v>
      </c>
      <c r="D71" s="553" t="s">
        <v>1141</v>
      </c>
      <c r="E71" s="553"/>
    </row>
    <row r="72" spans="1:5" s="541" customFormat="1" ht="15" x14ac:dyDescent="0.2">
      <c r="A72" s="550" t="s">
        <v>1139</v>
      </c>
      <c r="B72" s="551" t="s">
        <v>44</v>
      </c>
      <c r="C72" s="552">
        <v>9</v>
      </c>
      <c r="D72" s="553" t="s">
        <v>1142</v>
      </c>
      <c r="E72" s="553"/>
    </row>
    <row r="73" spans="1:5" s="541" customFormat="1" ht="15" x14ac:dyDescent="0.2">
      <c r="A73" s="550" t="s">
        <v>1139</v>
      </c>
      <c r="B73" s="551" t="s">
        <v>44</v>
      </c>
      <c r="C73" s="552">
        <v>11</v>
      </c>
      <c r="D73" s="553" t="s">
        <v>1143</v>
      </c>
      <c r="E73" s="553"/>
    </row>
    <row r="74" spans="1:5" s="541" customFormat="1" ht="15" x14ac:dyDescent="0.2">
      <c r="A74" s="550" t="s">
        <v>1139</v>
      </c>
      <c r="B74" s="551" t="s">
        <v>44</v>
      </c>
      <c r="C74" s="552">
        <v>13</v>
      </c>
      <c r="D74" s="553" t="s">
        <v>1144</v>
      </c>
      <c r="E74" s="553"/>
    </row>
    <row r="75" spans="1:5" s="541" customFormat="1" ht="15" x14ac:dyDescent="0.2">
      <c r="A75" s="550" t="s">
        <v>1139</v>
      </c>
      <c r="B75" s="551" t="s">
        <v>44</v>
      </c>
      <c r="C75" s="552">
        <v>14</v>
      </c>
      <c r="D75" s="553" t="s">
        <v>1145</v>
      </c>
      <c r="E75" s="553"/>
    </row>
    <row r="76" spans="1:5" s="541" customFormat="1" ht="15" x14ac:dyDescent="0.2">
      <c r="A76" s="550" t="s">
        <v>1139</v>
      </c>
      <c r="B76" s="551" t="s">
        <v>44</v>
      </c>
      <c r="C76" s="552">
        <v>15</v>
      </c>
      <c r="D76" s="553" t="s">
        <v>1146</v>
      </c>
      <c r="E76" s="553"/>
    </row>
    <row r="77" spans="1:5" s="541" customFormat="1" ht="15" x14ac:dyDescent="0.2">
      <c r="A77" s="550" t="s">
        <v>1139</v>
      </c>
      <c r="B77" s="551" t="s">
        <v>44</v>
      </c>
      <c r="C77" s="552">
        <v>16</v>
      </c>
      <c r="D77" s="553" t="s">
        <v>1147</v>
      </c>
      <c r="E77" s="553"/>
    </row>
    <row r="78" spans="1:5" s="541" customFormat="1" ht="15" x14ac:dyDescent="0.2">
      <c r="A78" s="550" t="s">
        <v>1139</v>
      </c>
      <c r="B78" s="551" t="s">
        <v>44</v>
      </c>
      <c r="C78" s="552">
        <v>18</v>
      </c>
      <c r="D78" s="553" t="s">
        <v>1148</v>
      </c>
      <c r="E78" s="553"/>
    </row>
    <row r="79" spans="1:5" s="541" customFormat="1" ht="15" x14ac:dyDescent="0.2">
      <c r="A79" s="550" t="s">
        <v>1139</v>
      </c>
      <c r="B79" s="551" t="s">
        <v>44</v>
      </c>
      <c r="C79" s="552">
        <v>19</v>
      </c>
      <c r="D79" s="553" t="s">
        <v>1149</v>
      </c>
      <c r="E79" s="553"/>
    </row>
    <row r="80" spans="1:5" s="541" customFormat="1" ht="15" x14ac:dyDescent="0.2">
      <c r="A80" s="550" t="s">
        <v>1139</v>
      </c>
      <c r="B80" s="551" t="s">
        <v>44</v>
      </c>
      <c r="C80" s="552">
        <v>20</v>
      </c>
      <c r="D80" s="553" t="s">
        <v>1150</v>
      </c>
      <c r="E80" s="553"/>
    </row>
    <row r="81" spans="1:5" s="541" customFormat="1" ht="15" x14ac:dyDescent="0.2">
      <c r="A81" s="550" t="s">
        <v>1139</v>
      </c>
      <c r="B81" s="551" t="s">
        <v>44</v>
      </c>
      <c r="C81" s="552">
        <v>21</v>
      </c>
      <c r="D81" s="553" t="s">
        <v>1151</v>
      </c>
      <c r="E81" s="553"/>
    </row>
    <row r="82" spans="1:5" s="541" customFormat="1" ht="15" x14ac:dyDescent="0.2">
      <c r="A82" s="550" t="s">
        <v>1139</v>
      </c>
      <c r="B82" s="551" t="s">
        <v>44</v>
      </c>
      <c r="C82" s="552">
        <v>22</v>
      </c>
      <c r="D82" s="553" t="s">
        <v>1152</v>
      </c>
      <c r="E82" s="553"/>
    </row>
    <row r="83" spans="1:5" s="541" customFormat="1" ht="15" x14ac:dyDescent="0.2">
      <c r="A83" s="550" t="s">
        <v>1139</v>
      </c>
      <c r="B83" s="551" t="s">
        <v>44</v>
      </c>
      <c r="C83" s="552">
        <v>25</v>
      </c>
      <c r="D83" s="553" t="s">
        <v>1153</v>
      </c>
      <c r="E83" s="553"/>
    </row>
    <row r="84" spans="1:5" s="541" customFormat="1" ht="15" x14ac:dyDescent="0.2">
      <c r="A84" s="550" t="s">
        <v>1139</v>
      </c>
      <c r="B84" s="551" t="s">
        <v>44</v>
      </c>
      <c r="C84" s="552">
        <v>26</v>
      </c>
      <c r="D84" s="553" t="s">
        <v>1154</v>
      </c>
      <c r="E84" s="553"/>
    </row>
    <row r="85" spans="1:5" s="541" customFormat="1" ht="15" x14ac:dyDescent="0.2">
      <c r="A85" s="550" t="s">
        <v>1139</v>
      </c>
      <c r="B85" s="551" t="s">
        <v>44</v>
      </c>
      <c r="C85" s="552">
        <v>27</v>
      </c>
      <c r="D85" s="553" t="s">
        <v>1155</v>
      </c>
      <c r="E85" s="553"/>
    </row>
    <row r="86" spans="1:5" s="541" customFormat="1" ht="15" x14ac:dyDescent="0.2">
      <c r="A86" s="550" t="s">
        <v>1139</v>
      </c>
      <c r="B86" s="551" t="s">
        <v>44</v>
      </c>
      <c r="C86" s="552">
        <v>28</v>
      </c>
      <c r="D86" s="553" t="s">
        <v>1156</v>
      </c>
      <c r="E86" s="553"/>
    </row>
    <row r="87" spans="1:5" s="541" customFormat="1" ht="15" x14ac:dyDescent="0.2">
      <c r="A87" s="550" t="s">
        <v>1139</v>
      </c>
      <c r="B87" s="551" t="s">
        <v>44</v>
      </c>
      <c r="C87" s="552">
        <v>29</v>
      </c>
      <c r="D87" s="553" t="s">
        <v>1157</v>
      </c>
      <c r="E87" s="553"/>
    </row>
    <row r="88" spans="1:5" s="541" customFormat="1" ht="15" x14ac:dyDescent="0.2">
      <c r="A88" s="550" t="s">
        <v>1139</v>
      </c>
      <c r="B88" s="551" t="s">
        <v>44</v>
      </c>
      <c r="C88" s="552">
        <v>30</v>
      </c>
      <c r="D88" s="553" t="s">
        <v>1158</v>
      </c>
      <c r="E88" s="553"/>
    </row>
    <row r="89" spans="1:5" s="541" customFormat="1" ht="15" x14ac:dyDescent="0.2">
      <c r="A89" s="550" t="s">
        <v>1139</v>
      </c>
      <c r="B89" s="551" t="s">
        <v>44</v>
      </c>
      <c r="C89" s="552">
        <v>31</v>
      </c>
      <c r="D89" s="553" t="s">
        <v>1159</v>
      </c>
      <c r="E89" s="553"/>
    </row>
    <row r="90" spans="1:5" s="541" customFormat="1" ht="15" x14ac:dyDescent="0.2">
      <c r="A90" s="550" t="s">
        <v>1139</v>
      </c>
      <c r="B90" s="551" t="s">
        <v>44</v>
      </c>
      <c r="C90" s="552">
        <v>32</v>
      </c>
      <c r="D90" s="553" t="s">
        <v>1160</v>
      </c>
      <c r="E90" s="553"/>
    </row>
    <row r="91" spans="1:5" s="541" customFormat="1" ht="15" x14ac:dyDescent="0.2">
      <c r="A91" s="550" t="s">
        <v>1139</v>
      </c>
      <c r="B91" s="551" t="s">
        <v>44</v>
      </c>
      <c r="C91" s="552">
        <v>33</v>
      </c>
      <c r="D91" s="553" t="s">
        <v>1161</v>
      </c>
      <c r="E91" s="553"/>
    </row>
    <row r="92" spans="1:5" s="541" customFormat="1" ht="45" x14ac:dyDescent="0.2">
      <c r="A92" s="558" t="s">
        <v>1139</v>
      </c>
      <c r="B92" s="559" t="s">
        <v>44</v>
      </c>
      <c r="C92" s="560" t="s">
        <v>1108</v>
      </c>
      <c r="D92" s="561" t="s">
        <v>1109</v>
      </c>
      <c r="E92" s="561" t="s">
        <v>1274</v>
      </c>
    </row>
    <row r="93" spans="1:5" s="541" customFormat="1" ht="15" x14ac:dyDescent="0.2">
      <c r="A93" s="550" t="s">
        <v>1139</v>
      </c>
      <c r="B93" s="551" t="s">
        <v>44</v>
      </c>
      <c r="C93" s="552">
        <v>37</v>
      </c>
      <c r="D93" s="553" t="s">
        <v>1162</v>
      </c>
      <c r="E93" s="553"/>
    </row>
    <row r="94" spans="1:5" s="541" customFormat="1" ht="15" x14ac:dyDescent="0.2">
      <c r="A94" s="550" t="s">
        <v>1139</v>
      </c>
      <c r="B94" s="551" t="s">
        <v>44</v>
      </c>
      <c r="C94" s="552">
        <v>38</v>
      </c>
      <c r="D94" s="553" t="s">
        <v>1163</v>
      </c>
      <c r="E94" s="553"/>
    </row>
    <row r="95" spans="1:5" s="541" customFormat="1" ht="15" x14ac:dyDescent="0.2">
      <c r="A95" s="550" t="s">
        <v>1139</v>
      </c>
      <c r="B95" s="551" t="s">
        <v>44</v>
      </c>
      <c r="C95" s="552">
        <v>39</v>
      </c>
      <c r="D95" s="553" t="s">
        <v>1164</v>
      </c>
      <c r="E95" s="553"/>
    </row>
    <row r="96" spans="1:5" s="541" customFormat="1" ht="15" x14ac:dyDescent="0.2">
      <c r="A96" s="550" t="s">
        <v>1139</v>
      </c>
      <c r="B96" s="551" t="s">
        <v>44</v>
      </c>
      <c r="C96" s="552">
        <v>41</v>
      </c>
      <c r="D96" s="553" t="s">
        <v>1165</v>
      </c>
      <c r="E96" s="553"/>
    </row>
    <row r="97" spans="1:5" s="541" customFormat="1" ht="15" x14ac:dyDescent="0.2">
      <c r="A97" s="550" t="s">
        <v>1139</v>
      </c>
      <c r="B97" s="551" t="s">
        <v>44</v>
      </c>
      <c r="C97" s="552">
        <v>42</v>
      </c>
      <c r="D97" s="553" t="s">
        <v>1166</v>
      </c>
      <c r="E97" s="553"/>
    </row>
    <row r="98" spans="1:5" s="541" customFormat="1" ht="15" x14ac:dyDescent="0.2">
      <c r="A98" s="550" t="s">
        <v>1139</v>
      </c>
      <c r="B98" s="551" t="s">
        <v>44</v>
      </c>
      <c r="C98" s="552">
        <v>43</v>
      </c>
      <c r="D98" s="553" t="s">
        <v>1167</v>
      </c>
      <c r="E98" s="553"/>
    </row>
    <row r="99" spans="1:5" s="541" customFormat="1" ht="15" x14ac:dyDescent="0.2">
      <c r="A99" s="550" t="s">
        <v>1139</v>
      </c>
      <c r="B99" s="551" t="s">
        <v>44</v>
      </c>
      <c r="C99" s="552">
        <v>44</v>
      </c>
      <c r="D99" s="553" t="s">
        <v>1168</v>
      </c>
      <c r="E99" s="553"/>
    </row>
    <row r="100" spans="1:5" s="541" customFormat="1" ht="15" x14ac:dyDescent="0.2">
      <c r="A100" s="550" t="s">
        <v>1139</v>
      </c>
      <c r="B100" s="551" t="s">
        <v>44</v>
      </c>
      <c r="C100" s="552">
        <v>45</v>
      </c>
      <c r="D100" s="553" t="s">
        <v>1169</v>
      </c>
      <c r="E100" s="553"/>
    </row>
    <row r="101" spans="1:5" s="541" customFormat="1" ht="15" x14ac:dyDescent="0.2">
      <c r="A101" s="550" t="s">
        <v>1139</v>
      </c>
      <c r="B101" s="551" t="s">
        <v>44</v>
      </c>
      <c r="C101" s="552">
        <v>46</v>
      </c>
      <c r="D101" s="553" t="s">
        <v>1170</v>
      </c>
      <c r="E101" s="553"/>
    </row>
    <row r="102" spans="1:5" s="541" customFormat="1" ht="15" x14ac:dyDescent="0.2">
      <c r="A102" s="550" t="s">
        <v>1139</v>
      </c>
      <c r="B102" s="551" t="s">
        <v>44</v>
      </c>
      <c r="C102" s="552">
        <v>47</v>
      </c>
      <c r="D102" s="553" t="s">
        <v>1171</v>
      </c>
      <c r="E102" s="553"/>
    </row>
    <row r="103" spans="1:5" s="541" customFormat="1" ht="15" x14ac:dyDescent="0.2">
      <c r="A103" s="550" t="s">
        <v>1139</v>
      </c>
      <c r="B103" s="551" t="s">
        <v>44</v>
      </c>
      <c r="C103" s="552">
        <v>50</v>
      </c>
      <c r="D103" s="553" t="s">
        <v>1172</v>
      </c>
      <c r="E103" s="553"/>
    </row>
    <row r="104" spans="1:5" s="541" customFormat="1" ht="15" x14ac:dyDescent="0.2">
      <c r="A104" s="550" t="s">
        <v>1139</v>
      </c>
      <c r="B104" s="551" t="s">
        <v>44</v>
      </c>
      <c r="C104" s="552">
        <v>51</v>
      </c>
      <c r="D104" s="553" t="s">
        <v>1173</v>
      </c>
      <c r="E104" s="553"/>
    </row>
    <row r="105" spans="1:5" s="541" customFormat="1" ht="15" x14ac:dyDescent="0.2">
      <c r="A105" s="550" t="s">
        <v>1139</v>
      </c>
      <c r="B105" s="551" t="s">
        <v>44</v>
      </c>
      <c r="C105" s="552">
        <v>52</v>
      </c>
      <c r="D105" s="553" t="s">
        <v>1174</v>
      </c>
      <c r="E105" s="553"/>
    </row>
    <row r="106" spans="1:5" s="541" customFormat="1" ht="15" x14ac:dyDescent="0.2">
      <c r="A106" s="550" t="s">
        <v>1139</v>
      </c>
      <c r="B106" s="551" t="s">
        <v>44</v>
      </c>
      <c r="C106" s="552">
        <v>53</v>
      </c>
      <c r="D106" s="553" t="s">
        <v>1175</v>
      </c>
      <c r="E106" s="553"/>
    </row>
    <row r="107" spans="1:5" s="541" customFormat="1" ht="15" x14ac:dyDescent="0.2">
      <c r="A107" s="550" t="s">
        <v>1139</v>
      </c>
      <c r="B107" s="551" t="s">
        <v>44</v>
      </c>
      <c r="C107" s="552">
        <v>57</v>
      </c>
      <c r="D107" s="553" t="s">
        <v>1176</v>
      </c>
      <c r="E107" s="553"/>
    </row>
    <row r="108" spans="1:5" s="541" customFormat="1" ht="15" x14ac:dyDescent="0.2">
      <c r="A108" s="550" t="s">
        <v>1139</v>
      </c>
      <c r="B108" s="551" t="s">
        <v>44</v>
      </c>
      <c r="C108" s="552">
        <v>58</v>
      </c>
      <c r="D108" s="553" t="s">
        <v>1177</v>
      </c>
      <c r="E108" s="553"/>
    </row>
    <row r="109" spans="1:5" s="541" customFormat="1" ht="15" x14ac:dyDescent="0.2">
      <c r="A109" s="550" t="s">
        <v>1139</v>
      </c>
      <c r="B109" s="551" t="s">
        <v>44</v>
      </c>
      <c r="C109" s="552">
        <v>59</v>
      </c>
      <c r="D109" s="553" t="s">
        <v>1178</v>
      </c>
      <c r="E109" s="553"/>
    </row>
    <row r="110" spans="1:5" s="541" customFormat="1" ht="15" x14ac:dyDescent="0.2">
      <c r="A110" s="550" t="s">
        <v>1139</v>
      </c>
      <c r="B110" s="551" t="s">
        <v>44</v>
      </c>
      <c r="C110" s="552">
        <v>60</v>
      </c>
      <c r="D110" s="553" t="s">
        <v>1179</v>
      </c>
      <c r="E110" s="553"/>
    </row>
    <row r="111" spans="1:5" s="541" customFormat="1" ht="15" x14ac:dyDescent="0.2">
      <c r="A111" s="550" t="s">
        <v>1139</v>
      </c>
      <c r="B111" s="551" t="s">
        <v>44</v>
      </c>
      <c r="C111" s="552">
        <v>61</v>
      </c>
      <c r="D111" s="553" t="s">
        <v>1180</v>
      </c>
      <c r="E111" s="553"/>
    </row>
    <row r="112" spans="1:5" s="541" customFormat="1" ht="15" x14ac:dyDescent="0.2">
      <c r="A112" s="550" t="s">
        <v>1139</v>
      </c>
      <c r="B112" s="551" t="s">
        <v>44</v>
      </c>
      <c r="C112" s="552">
        <v>62</v>
      </c>
      <c r="D112" s="553" t="s">
        <v>1181</v>
      </c>
      <c r="E112" s="553"/>
    </row>
    <row r="113" spans="1:5" s="541" customFormat="1" ht="15" x14ac:dyDescent="0.2">
      <c r="A113" s="550" t="s">
        <v>1139</v>
      </c>
      <c r="B113" s="551" t="s">
        <v>44</v>
      </c>
      <c r="C113" s="552">
        <v>63</v>
      </c>
      <c r="D113" s="553" t="s">
        <v>1182</v>
      </c>
      <c r="E113" s="553"/>
    </row>
    <row r="114" spans="1:5" s="541" customFormat="1" ht="15" x14ac:dyDescent="0.2">
      <c r="A114" s="550" t="s">
        <v>1139</v>
      </c>
      <c r="B114" s="551" t="s">
        <v>44</v>
      </c>
      <c r="C114" s="552">
        <v>64</v>
      </c>
      <c r="D114" s="553" t="s">
        <v>1183</v>
      </c>
      <c r="E114" s="553"/>
    </row>
    <row r="115" spans="1:5" s="541" customFormat="1" ht="15" x14ac:dyDescent="0.2">
      <c r="A115" s="550" t="s">
        <v>1139</v>
      </c>
      <c r="B115" s="551" t="s">
        <v>44</v>
      </c>
      <c r="C115" s="552">
        <v>65</v>
      </c>
      <c r="D115" s="553" t="s">
        <v>1184</v>
      </c>
      <c r="E115" s="553"/>
    </row>
    <row r="116" spans="1:5" s="541" customFormat="1" ht="15" x14ac:dyDescent="0.2">
      <c r="A116" s="550" t="s">
        <v>1139</v>
      </c>
      <c r="B116" s="551" t="s">
        <v>44</v>
      </c>
      <c r="C116" s="552">
        <v>66</v>
      </c>
      <c r="D116" s="553" t="s">
        <v>1185</v>
      </c>
      <c r="E116" s="553"/>
    </row>
    <row r="117" spans="1:5" s="541" customFormat="1" ht="15" x14ac:dyDescent="0.2">
      <c r="A117" s="550" t="s">
        <v>1139</v>
      </c>
      <c r="B117" s="551" t="s">
        <v>44</v>
      </c>
      <c r="C117" s="552">
        <v>67</v>
      </c>
      <c r="D117" s="553" t="s">
        <v>1186</v>
      </c>
      <c r="E117" s="553"/>
    </row>
    <row r="118" spans="1:5" s="541" customFormat="1" ht="15" x14ac:dyDescent="0.2">
      <c r="A118" s="550" t="s">
        <v>1139</v>
      </c>
      <c r="B118" s="551" t="s">
        <v>44</v>
      </c>
      <c r="C118" s="552">
        <v>68</v>
      </c>
      <c r="D118" s="553" t="s">
        <v>1187</v>
      </c>
      <c r="E118" s="553"/>
    </row>
    <row r="119" spans="1:5" s="541" customFormat="1" ht="15" x14ac:dyDescent="0.2">
      <c r="A119" s="550" t="s">
        <v>1139</v>
      </c>
      <c r="B119" s="551" t="s">
        <v>44</v>
      </c>
      <c r="C119" s="552">
        <v>69</v>
      </c>
      <c r="D119" s="553" t="s">
        <v>1188</v>
      </c>
      <c r="E119" s="553"/>
    </row>
    <row r="120" spans="1:5" s="541" customFormat="1" ht="15" x14ac:dyDescent="0.2">
      <c r="A120" s="550" t="s">
        <v>1139</v>
      </c>
      <c r="B120" s="551" t="s">
        <v>44</v>
      </c>
      <c r="C120" s="552">
        <v>70</v>
      </c>
      <c r="D120" s="553" t="s">
        <v>1189</v>
      </c>
      <c r="E120" s="553"/>
    </row>
    <row r="121" spans="1:5" s="541" customFormat="1" ht="15" x14ac:dyDescent="0.2">
      <c r="A121" s="550" t="s">
        <v>1139</v>
      </c>
      <c r="B121" s="551" t="s">
        <v>44</v>
      </c>
      <c r="C121" s="552">
        <v>71</v>
      </c>
      <c r="D121" s="553" t="s">
        <v>1190</v>
      </c>
      <c r="E121" s="553"/>
    </row>
    <row r="122" spans="1:5" s="541" customFormat="1" ht="15" x14ac:dyDescent="0.2">
      <c r="A122" s="550" t="s">
        <v>1139</v>
      </c>
      <c r="B122" s="551" t="s">
        <v>44</v>
      </c>
      <c r="C122" s="552">
        <v>72</v>
      </c>
      <c r="D122" s="553" t="s">
        <v>1191</v>
      </c>
      <c r="E122" s="553"/>
    </row>
    <row r="123" spans="1:5" s="541" customFormat="1" ht="15" x14ac:dyDescent="0.2">
      <c r="A123" s="550" t="s">
        <v>1139</v>
      </c>
      <c r="B123" s="551" t="s">
        <v>44</v>
      </c>
      <c r="C123" s="552">
        <v>73</v>
      </c>
      <c r="D123" s="553" t="s">
        <v>1192</v>
      </c>
      <c r="E123" s="553"/>
    </row>
    <row r="124" spans="1:5" s="541" customFormat="1" ht="15" x14ac:dyDescent="0.2">
      <c r="A124" s="550" t="s">
        <v>1139</v>
      </c>
      <c r="B124" s="551" t="s">
        <v>44</v>
      </c>
      <c r="C124" s="552">
        <v>74</v>
      </c>
      <c r="D124" s="553" t="s">
        <v>1193</v>
      </c>
      <c r="E124" s="553"/>
    </row>
    <row r="125" spans="1:5" s="541" customFormat="1" ht="15" x14ac:dyDescent="0.2">
      <c r="A125" s="550" t="s">
        <v>1139</v>
      </c>
      <c r="B125" s="551" t="s">
        <v>44</v>
      </c>
      <c r="C125" s="552">
        <v>75</v>
      </c>
      <c r="D125" s="553" t="s">
        <v>1194</v>
      </c>
      <c r="E125" s="553"/>
    </row>
    <row r="126" spans="1:5" s="541" customFormat="1" ht="15" x14ac:dyDescent="0.2">
      <c r="A126" s="550" t="s">
        <v>1139</v>
      </c>
      <c r="B126" s="551" t="s">
        <v>44</v>
      </c>
      <c r="C126" s="552">
        <v>76</v>
      </c>
      <c r="D126" s="553" t="s">
        <v>1195</v>
      </c>
      <c r="E126" s="553"/>
    </row>
    <row r="127" spans="1:5" s="541" customFormat="1" ht="15" x14ac:dyDescent="0.2">
      <c r="A127" s="550" t="s">
        <v>1139</v>
      </c>
      <c r="B127" s="551" t="s">
        <v>44</v>
      </c>
      <c r="C127" s="552">
        <v>77</v>
      </c>
      <c r="D127" s="553" t="s">
        <v>1196</v>
      </c>
      <c r="E127" s="553"/>
    </row>
    <row r="128" spans="1:5" s="541" customFormat="1" ht="15" x14ac:dyDescent="0.2">
      <c r="A128" s="550" t="s">
        <v>1139</v>
      </c>
      <c r="B128" s="551" t="s">
        <v>44</v>
      </c>
      <c r="C128" s="552">
        <v>78</v>
      </c>
      <c r="D128" s="553" t="s">
        <v>1197</v>
      </c>
      <c r="E128" s="553"/>
    </row>
    <row r="129" spans="1:5" s="541" customFormat="1" ht="15" x14ac:dyDescent="0.2">
      <c r="A129" s="550" t="s">
        <v>1139</v>
      </c>
      <c r="B129" s="551" t="s">
        <v>44</v>
      </c>
      <c r="C129" s="552">
        <v>79</v>
      </c>
      <c r="D129" s="553" t="s">
        <v>1198</v>
      </c>
      <c r="E129" s="553"/>
    </row>
    <row r="130" spans="1:5" s="541" customFormat="1" ht="15" x14ac:dyDescent="0.2">
      <c r="A130" s="550" t="s">
        <v>1139</v>
      </c>
      <c r="B130" s="551" t="s">
        <v>44</v>
      </c>
      <c r="C130" s="552">
        <v>80</v>
      </c>
      <c r="D130" s="553" t="s">
        <v>1199</v>
      </c>
      <c r="E130" s="553"/>
    </row>
    <row r="131" spans="1:5" s="541" customFormat="1" ht="15" x14ac:dyDescent="0.2">
      <c r="A131" s="550" t="s">
        <v>1139</v>
      </c>
      <c r="B131" s="551" t="s">
        <v>44</v>
      </c>
      <c r="C131" s="552">
        <v>81</v>
      </c>
      <c r="D131" s="553" t="s">
        <v>1200</v>
      </c>
      <c r="E131" s="553"/>
    </row>
    <row r="132" spans="1:5" s="541" customFormat="1" ht="15" x14ac:dyDescent="0.2">
      <c r="A132" s="550" t="s">
        <v>1139</v>
      </c>
      <c r="B132" s="551" t="s">
        <v>44</v>
      </c>
      <c r="C132" s="552">
        <v>82</v>
      </c>
      <c r="D132" s="553" t="s">
        <v>1201</v>
      </c>
      <c r="E132" s="553"/>
    </row>
    <row r="133" spans="1:5" s="541" customFormat="1" ht="15" x14ac:dyDescent="0.2">
      <c r="A133" s="550" t="s">
        <v>1139</v>
      </c>
      <c r="B133" s="551" t="s">
        <v>44</v>
      </c>
      <c r="C133" s="552">
        <v>83</v>
      </c>
      <c r="D133" s="553" t="s">
        <v>1202</v>
      </c>
      <c r="E133" s="553"/>
    </row>
    <row r="134" spans="1:5" s="541" customFormat="1" ht="15" x14ac:dyDescent="0.2">
      <c r="A134" s="550" t="s">
        <v>1139</v>
      </c>
      <c r="B134" s="551" t="s">
        <v>44</v>
      </c>
      <c r="C134" s="552">
        <v>84</v>
      </c>
      <c r="D134" s="553" t="s">
        <v>1203</v>
      </c>
      <c r="E134" s="553"/>
    </row>
    <row r="135" spans="1:5" s="541" customFormat="1" ht="15" x14ac:dyDescent="0.2">
      <c r="A135" s="550" t="s">
        <v>1139</v>
      </c>
      <c r="B135" s="551" t="s">
        <v>44</v>
      </c>
      <c r="C135" s="552">
        <v>85</v>
      </c>
      <c r="D135" s="553" t="s">
        <v>1204</v>
      </c>
      <c r="E135" s="553"/>
    </row>
    <row r="136" spans="1:5" s="541" customFormat="1" ht="15" x14ac:dyDescent="0.2">
      <c r="A136" s="550" t="s">
        <v>1139</v>
      </c>
      <c r="B136" s="551" t="s">
        <v>44</v>
      </c>
      <c r="C136" s="552">
        <v>86</v>
      </c>
      <c r="D136" s="553" t="s">
        <v>1205</v>
      </c>
      <c r="E136" s="553"/>
    </row>
    <row r="137" spans="1:5" s="541" customFormat="1" ht="15" x14ac:dyDescent="0.2">
      <c r="A137" s="550" t="s">
        <v>1139</v>
      </c>
      <c r="B137" s="551" t="s">
        <v>44</v>
      </c>
      <c r="C137" s="552">
        <v>87</v>
      </c>
      <c r="D137" s="553" t="s">
        <v>1206</v>
      </c>
      <c r="E137" s="553"/>
    </row>
    <row r="138" spans="1:5" s="541" customFormat="1" ht="15" x14ac:dyDescent="0.2">
      <c r="A138" s="550" t="s">
        <v>1139</v>
      </c>
      <c r="B138" s="551" t="s">
        <v>44</v>
      </c>
      <c r="C138" s="552">
        <v>88</v>
      </c>
      <c r="D138" s="553" t="s">
        <v>1207</v>
      </c>
      <c r="E138" s="553"/>
    </row>
    <row r="139" spans="1:5" s="541" customFormat="1" ht="15" x14ac:dyDescent="0.2">
      <c r="A139" s="550" t="s">
        <v>1139</v>
      </c>
      <c r="B139" s="551" t="s">
        <v>44</v>
      </c>
      <c r="C139" s="552">
        <v>89</v>
      </c>
      <c r="D139" s="553" t="s">
        <v>1208</v>
      </c>
      <c r="E139" s="553"/>
    </row>
    <row r="140" spans="1:5" s="541" customFormat="1" ht="15" x14ac:dyDescent="0.2">
      <c r="A140" s="550" t="s">
        <v>1139</v>
      </c>
      <c r="B140" s="551" t="s">
        <v>44</v>
      </c>
      <c r="C140" s="552">
        <v>90</v>
      </c>
      <c r="D140" s="553" t="s">
        <v>1209</v>
      </c>
      <c r="E140" s="553"/>
    </row>
    <row r="141" spans="1:5" s="541" customFormat="1" ht="15" x14ac:dyDescent="0.2">
      <c r="A141" s="550" t="s">
        <v>1139</v>
      </c>
      <c r="B141" s="551" t="s">
        <v>44</v>
      </c>
      <c r="C141" s="552">
        <v>91</v>
      </c>
      <c r="D141" s="553" t="s">
        <v>1210</v>
      </c>
      <c r="E141" s="553"/>
    </row>
    <row r="142" spans="1:5" s="541" customFormat="1" ht="15" x14ac:dyDescent="0.2">
      <c r="A142" s="550" t="s">
        <v>1139</v>
      </c>
      <c r="B142" s="551" t="s">
        <v>44</v>
      </c>
      <c r="C142" s="552">
        <v>92</v>
      </c>
      <c r="D142" s="553" t="s">
        <v>1211</v>
      </c>
      <c r="E142" s="553"/>
    </row>
    <row r="143" spans="1:5" s="541" customFormat="1" ht="15" x14ac:dyDescent="0.2">
      <c r="A143" s="550" t="s">
        <v>1139</v>
      </c>
      <c r="B143" s="551" t="s">
        <v>44</v>
      </c>
      <c r="C143" s="552">
        <v>93</v>
      </c>
      <c r="D143" s="553" t="s">
        <v>1212</v>
      </c>
      <c r="E143" s="553"/>
    </row>
    <row r="144" spans="1:5" s="541" customFormat="1" ht="15" x14ac:dyDescent="0.2">
      <c r="A144" s="550" t="s">
        <v>1139</v>
      </c>
      <c r="B144" s="551" t="s">
        <v>44</v>
      </c>
      <c r="C144" s="552">
        <v>95</v>
      </c>
      <c r="D144" s="553" t="s">
        <v>1213</v>
      </c>
      <c r="E144" s="553"/>
    </row>
    <row r="145" spans="1:5" s="541" customFormat="1" ht="15" x14ac:dyDescent="0.2">
      <c r="A145" s="550" t="s">
        <v>1139</v>
      </c>
      <c r="B145" s="551" t="s">
        <v>44</v>
      </c>
      <c r="C145" s="552">
        <v>96</v>
      </c>
      <c r="D145" s="553" t="s">
        <v>1214</v>
      </c>
      <c r="E145" s="553"/>
    </row>
    <row r="146" spans="1:5" s="541" customFormat="1" ht="15" x14ac:dyDescent="0.2">
      <c r="A146" s="550" t="s">
        <v>1139</v>
      </c>
      <c r="B146" s="551" t="s">
        <v>44</v>
      </c>
      <c r="C146" s="552">
        <v>97</v>
      </c>
      <c r="D146" s="553" t="s">
        <v>1215</v>
      </c>
      <c r="E146" s="553"/>
    </row>
    <row r="147" spans="1:5" s="541" customFormat="1" ht="15" x14ac:dyDescent="0.2">
      <c r="A147" s="550" t="s">
        <v>1139</v>
      </c>
      <c r="B147" s="551" t="s">
        <v>44</v>
      </c>
      <c r="C147" s="552">
        <v>98</v>
      </c>
      <c r="D147" s="553" t="s">
        <v>1216</v>
      </c>
      <c r="E147" s="553"/>
    </row>
    <row r="148" spans="1:5" s="541" customFormat="1" ht="15" x14ac:dyDescent="0.2">
      <c r="A148" s="550" t="s">
        <v>1139</v>
      </c>
      <c r="B148" s="551" t="s">
        <v>44</v>
      </c>
      <c r="C148" s="552">
        <v>99</v>
      </c>
      <c r="D148" s="553" t="s">
        <v>1217</v>
      </c>
      <c r="E148" s="553"/>
    </row>
    <row r="149" spans="1:5" s="541" customFormat="1" ht="15" x14ac:dyDescent="0.2">
      <c r="A149" s="550" t="s">
        <v>1139</v>
      </c>
      <c r="B149" s="551" t="s">
        <v>44</v>
      </c>
      <c r="C149" s="552">
        <v>100</v>
      </c>
      <c r="D149" s="553" t="s">
        <v>1218</v>
      </c>
      <c r="E149" s="553"/>
    </row>
    <row r="150" spans="1:5" s="541" customFormat="1" ht="15" x14ac:dyDescent="0.2">
      <c r="A150" s="550" t="s">
        <v>1139</v>
      </c>
      <c r="B150" s="551" t="s">
        <v>44</v>
      </c>
      <c r="C150" s="552">
        <v>101</v>
      </c>
      <c r="D150" s="553" t="s">
        <v>1219</v>
      </c>
      <c r="E150" s="553"/>
    </row>
    <row r="151" spans="1:5" s="541" customFormat="1" ht="15" x14ac:dyDescent="0.2">
      <c r="A151" s="550" t="s">
        <v>1139</v>
      </c>
      <c r="B151" s="551" t="s">
        <v>44</v>
      </c>
      <c r="C151" s="552">
        <v>102</v>
      </c>
      <c r="D151" s="553" t="s">
        <v>1220</v>
      </c>
      <c r="E151" s="553"/>
    </row>
    <row r="152" spans="1:5" s="541" customFormat="1" ht="15" x14ac:dyDescent="0.2">
      <c r="A152" s="550" t="s">
        <v>1139</v>
      </c>
      <c r="B152" s="551" t="s">
        <v>44</v>
      </c>
      <c r="C152" s="552">
        <v>103</v>
      </c>
      <c r="D152" s="553" t="s">
        <v>1221</v>
      </c>
      <c r="E152" s="553"/>
    </row>
    <row r="153" spans="1:5" s="541" customFormat="1" ht="15" x14ac:dyDescent="0.2">
      <c r="A153" s="550" t="s">
        <v>1139</v>
      </c>
      <c r="B153" s="551" t="s">
        <v>44</v>
      </c>
      <c r="C153" s="552">
        <v>104</v>
      </c>
      <c r="D153" s="553" t="s">
        <v>1222</v>
      </c>
      <c r="E153" s="553"/>
    </row>
    <row r="154" spans="1:5" s="541" customFormat="1" ht="15" x14ac:dyDescent="0.2">
      <c r="A154" s="550" t="s">
        <v>1139</v>
      </c>
      <c r="B154" s="551" t="s">
        <v>44</v>
      </c>
      <c r="C154" s="552">
        <v>105</v>
      </c>
      <c r="D154" s="553" t="s">
        <v>1223</v>
      </c>
      <c r="E154" s="553"/>
    </row>
    <row r="155" spans="1:5" s="541" customFormat="1" ht="15" x14ac:dyDescent="0.2">
      <c r="A155" s="550" t="s">
        <v>1139</v>
      </c>
      <c r="B155" s="551" t="s">
        <v>44</v>
      </c>
      <c r="C155" s="552">
        <v>106</v>
      </c>
      <c r="D155" s="553" t="s">
        <v>1224</v>
      </c>
      <c r="E155" s="553"/>
    </row>
    <row r="156" spans="1:5" s="541" customFormat="1" ht="15" x14ac:dyDescent="0.2">
      <c r="A156" s="550" t="s">
        <v>1139</v>
      </c>
      <c r="B156" s="551" t="s">
        <v>44</v>
      </c>
      <c r="C156" s="552">
        <v>107</v>
      </c>
      <c r="D156" s="553" t="s">
        <v>1225</v>
      </c>
      <c r="E156" s="553"/>
    </row>
    <row r="157" spans="1:5" s="541" customFormat="1" ht="15" x14ac:dyDescent="0.2">
      <c r="A157" s="550" t="s">
        <v>1139</v>
      </c>
      <c r="B157" s="551" t="s">
        <v>44</v>
      </c>
      <c r="C157" s="552">
        <v>108</v>
      </c>
      <c r="D157" s="553" t="s">
        <v>1226</v>
      </c>
      <c r="E157" s="553"/>
    </row>
    <row r="158" spans="1:5" s="541" customFormat="1" ht="15" x14ac:dyDescent="0.2">
      <c r="A158" s="550" t="s">
        <v>1139</v>
      </c>
      <c r="B158" s="551" t="s">
        <v>44</v>
      </c>
      <c r="C158" s="552">
        <v>109</v>
      </c>
      <c r="D158" s="553" t="s">
        <v>1227</v>
      </c>
      <c r="E158" s="553"/>
    </row>
    <row r="159" spans="1:5" s="541" customFormat="1" ht="15" x14ac:dyDescent="0.2">
      <c r="A159" s="550" t="s">
        <v>1139</v>
      </c>
      <c r="B159" s="551" t="s">
        <v>44</v>
      </c>
      <c r="C159" s="552">
        <v>110</v>
      </c>
      <c r="D159" s="553" t="s">
        <v>1228</v>
      </c>
      <c r="E159" s="553"/>
    </row>
    <row r="160" spans="1:5" s="541" customFormat="1" ht="15" x14ac:dyDescent="0.2">
      <c r="A160" s="550" t="s">
        <v>1139</v>
      </c>
      <c r="B160" s="551" t="s">
        <v>44</v>
      </c>
      <c r="C160" s="552">
        <v>111</v>
      </c>
      <c r="D160" s="553" t="s">
        <v>1229</v>
      </c>
      <c r="E160" s="553"/>
    </row>
    <row r="161" spans="1:5" s="541" customFormat="1" ht="15" x14ac:dyDescent="0.2">
      <c r="A161" s="550" t="s">
        <v>1139</v>
      </c>
      <c r="B161" s="551" t="s">
        <v>44</v>
      </c>
      <c r="C161" s="552">
        <v>112</v>
      </c>
      <c r="D161" s="553" t="s">
        <v>1230</v>
      </c>
      <c r="E161" s="553"/>
    </row>
    <row r="162" spans="1:5" s="541" customFormat="1" ht="15" x14ac:dyDescent="0.2">
      <c r="A162" s="550" t="s">
        <v>1139</v>
      </c>
      <c r="B162" s="551" t="s">
        <v>44</v>
      </c>
      <c r="C162" s="552">
        <v>113</v>
      </c>
      <c r="D162" s="553" t="s">
        <v>1231</v>
      </c>
      <c r="E162" s="553"/>
    </row>
    <row r="163" spans="1:5" s="541" customFormat="1" ht="15" x14ac:dyDescent="0.2">
      <c r="A163" s="550" t="s">
        <v>1139</v>
      </c>
      <c r="B163" s="551" t="s">
        <v>44</v>
      </c>
      <c r="C163" s="552">
        <v>114</v>
      </c>
      <c r="D163" s="553" t="s">
        <v>1232</v>
      </c>
      <c r="E163" s="553"/>
    </row>
    <row r="164" spans="1:5" s="541" customFormat="1" ht="15" x14ac:dyDescent="0.2">
      <c r="A164" s="550" t="s">
        <v>1139</v>
      </c>
      <c r="B164" s="551" t="s">
        <v>44</v>
      </c>
      <c r="C164" s="552">
        <v>115</v>
      </c>
      <c r="D164" s="553" t="s">
        <v>1233</v>
      </c>
      <c r="E164" s="553"/>
    </row>
    <row r="165" spans="1:5" s="541" customFormat="1" ht="15" x14ac:dyDescent="0.2">
      <c r="A165" s="550" t="s">
        <v>1139</v>
      </c>
      <c r="B165" s="551" t="s">
        <v>44</v>
      </c>
      <c r="C165" s="552">
        <v>116</v>
      </c>
      <c r="D165" s="553" t="s">
        <v>1234</v>
      </c>
      <c r="E165" s="553"/>
    </row>
    <row r="166" spans="1:5" s="541" customFormat="1" ht="15" x14ac:dyDescent="0.2">
      <c r="A166" s="550" t="s">
        <v>1139</v>
      </c>
      <c r="B166" s="551" t="s">
        <v>44</v>
      </c>
      <c r="C166" s="552">
        <v>118</v>
      </c>
      <c r="D166" s="553" t="s">
        <v>1235</v>
      </c>
      <c r="E166" s="553"/>
    </row>
    <row r="167" spans="1:5" s="541" customFormat="1" ht="15" x14ac:dyDescent="0.2">
      <c r="A167" s="550" t="s">
        <v>1139</v>
      </c>
      <c r="B167" s="551" t="s">
        <v>44</v>
      </c>
      <c r="C167" s="552">
        <v>119</v>
      </c>
      <c r="D167" s="553" t="s">
        <v>1236</v>
      </c>
      <c r="E167" s="553"/>
    </row>
    <row r="168" spans="1:5" s="541" customFormat="1" ht="15" x14ac:dyDescent="0.2">
      <c r="A168" s="550" t="s">
        <v>1139</v>
      </c>
      <c r="B168" s="551" t="s">
        <v>44</v>
      </c>
      <c r="C168" s="552">
        <v>120</v>
      </c>
      <c r="D168" s="553" t="s">
        <v>1237</v>
      </c>
      <c r="E168" s="553"/>
    </row>
    <row r="169" spans="1:5" s="541" customFormat="1" ht="45" x14ac:dyDescent="0.2">
      <c r="A169" s="558" t="s">
        <v>1139</v>
      </c>
      <c r="B169" s="559" t="s">
        <v>44</v>
      </c>
      <c r="C169" s="560" t="s">
        <v>1110</v>
      </c>
      <c r="D169" s="561" t="s">
        <v>1111</v>
      </c>
      <c r="E169" s="561" t="s">
        <v>1274</v>
      </c>
    </row>
    <row r="170" spans="1:5" s="541" customFormat="1" ht="15" x14ac:dyDescent="0.2">
      <c r="A170" s="550" t="s">
        <v>1139</v>
      </c>
      <c r="B170" s="551" t="s">
        <v>44</v>
      </c>
      <c r="C170" s="552">
        <v>124</v>
      </c>
      <c r="D170" s="553" t="s">
        <v>1238</v>
      </c>
      <c r="E170" s="553"/>
    </row>
    <row r="171" spans="1:5" s="541" customFormat="1" ht="15" x14ac:dyDescent="0.2">
      <c r="A171" s="550" t="s">
        <v>1139</v>
      </c>
      <c r="B171" s="551" t="s">
        <v>44</v>
      </c>
      <c r="C171" s="552">
        <v>127</v>
      </c>
      <c r="D171" s="553" t="s">
        <v>1239</v>
      </c>
      <c r="E171" s="553"/>
    </row>
    <row r="172" spans="1:5" s="541" customFormat="1" ht="15" x14ac:dyDescent="0.2">
      <c r="A172" s="550" t="s">
        <v>1139</v>
      </c>
      <c r="B172" s="551" t="s">
        <v>44</v>
      </c>
      <c r="C172" s="552">
        <v>128</v>
      </c>
      <c r="D172" s="553" t="s">
        <v>1240</v>
      </c>
      <c r="E172" s="553"/>
    </row>
    <row r="173" spans="1:5" s="541" customFormat="1" ht="15" x14ac:dyDescent="0.2">
      <c r="A173" s="550" t="s">
        <v>1139</v>
      </c>
      <c r="B173" s="551" t="s">
        <v>44</v>
      </c>
      <c r="C173" s="552">
        <v>129</v>
      </c>
      <c r="D173" s="553" t="s">
        <v>1241</v>
      </c>
      <c r="E173" s="553"/>
    </row>
    <row r="174" spans="1:5" s="541" customFormat="1" ht="15" x14ac:dyDescent="0.2">
      <c r="A174" s="550" t="s">
        <v>1139</v>
      </c>
      <c r="B174" s="551" t="s">
        <v>44</v>
      </c>
      <c r="C174" s="552">
        <v>131</v>
      </c>
      <c r="D174" s="553" t="s">
        <v>1242</v>
      </c>
      <c r="E174" s="553"/>
    </row>
    <row r="175" spans="1:5" s="541" customFormat="1" ht="15" x14ac:dyDescent="0.2">
      <c r="A175" s="550" t="s">
        <v>1139</v>
      </c>
      <c r="B175" s="551" t="s">
        <v>44</v>
      </c>
      <c r="C175" s="552">
        <v>132</v>
      </c>
      <c r="D175" s="553" t="s">
        <v>1243</v>
      </c>
      <c r="E175" s="553"/>
    </row>
    <row r="176" spans="1:5" s="541" customFormat="1" ht="15" x14ac:dyDescent="0.2">
      <c r="A176" s="550" t="s">
        <v>1139</v>
      </c>
      <c r="B176" s="551" t="s">
        <v>44</v>
      </c>
      <c r="C176" s="552">
        <v>135</v>
      </c>
      <c r="D176" s="553" t="s">
        <v>1244</v>
      </c>
      <c r="E176" s="553"/>
    </row>
    <row r="177" spans="1:5" s="541" customFormat="1" ht="15" x14ac:dyDescent="0.2">
      <c r="A177" s="550" t="s">
        <v>1139</v>
      </c>
      <c r="B177" s="551" t="s">
        <v>44</v>
      </c>
      <c r="C177" s="552">
        <v>136</v>
      </c>
      <c r="D177" s="553" t="s">
        <v>1245</v>
      </c>
      <c r="E177" s="553"/>
    </row>
    <row r="178" spans="1:5" s="541" customFormat="1" ht="15" x14ac:dyDescent="0.2">
      <c r="A178" s="550" t="s">
        <v>1139</v>
      </c>
      <c r="B178" s="551" t="s">
        <v>44</v>
      </c>
      <c r="C178" s="552">
        <v>137</v>
      </c>
      <c r="D178" s="553" t="s">
        <v>1246</v>
      </c>
      <c r="E178" s="553"/>
    </row>
    <row r="179" spans="1:5" s="541" customFormat="1" ht="15" x14ac:dyDescent="0.2">
      <c r="A179" s="550" t="s">
        <v>1139</v>
      </c>
      <c r="B179" s="551" t="s">
        <v>44</v>
      </c>
      <c r="C179" s="552">
        <v>138</v>
      </c>
      <c r="D179" s="553" t="s">
        <v>1247</v>
      </c>
      <c r="E179" s="553"/>
    </row>
    <row r="180" spans="1:5" s="541" customFormat="1" ht="15" x14ac:dyDescent="0.2">
      <c r="A180" s="550" t="s">
        <v>1139</v>
      </c>
      <c r="B180" s="551" t="s">
        <v>44</v>
      </c>
      <c r="C180" s="552">
        <v>139</v>
      </c>
      <c r="D180" s="553" t="s">
        <v>1248</v>
      </c>
      <c r="E180" s="553"/>
    </row>
    <row r="181" spans="1:5" s="541" customFormat="1" ht="15" x14ac:dyDescent="0.2">
      <c r="A181" s="550" t="s">
        <v>1139</v>
      </c>
      <c r="B181" s="551" t="s">
        <v>44</v>
      </c>
      <c r="C181" s="552">
        <v>140</v>
      </c>
      <c r="D181" s="553" t="s">
        <v>1249</v>
      </c>
      <c r="E181" s="553"/>
    </row>
    <row r="182" spans="1:5" s="541" customFormat="1" ht="15" x14ac:dyDescent="0.2">
      <c r="A182" s="550" t="s">
        <v>1139</v>
      </c>
      <c r="B182" s="551" t="s">
        <v>44</v>
      </c>
      <c r="C182" s="552">
        <v>141</v>
      </c>
      <c r="D182" s="553" t="s">
        <v>1250</v>
      </c>
      <c r="E182" s="553"/>
    </row>
    <row r="183" spans="1:5" s="541" customFormat="1" ht="15" x14ac:dyDescent="0.2">
      <c r="A183" s="550" t="s">
        <v>1139</v>
      </c>
      <c r="B183" s="551" t="s">
        <v>44</v>
      </c>
      <c r="C183" s="552">
        <v>144</v>
      </c>
      <c r="D183" s="553" t="s">
        <v>1251</v>
      </c>
      <c r="E183" s="553"/>
    </row>
    <row r="184" spans="1:5" s="541" customFormat="1" ht="15" x14ac:dyDescent="0.2">
      <c r="A184" s="550" t="s">
        <v>1139</v>
      </c>
      <c r="B184" s="551" t="s">
        <v>44</v>
      </c>
      <c r="C184" s="552">
        <v>146</v>
      </c>
      <c r="D184" s="553" t="s">
        <v>1252</v>
      </c>
      <c r="E184" s="553"/>
    </row>
    <row r="185" spans="1:5" s="541" customFormat="1" ht="15" x14ac:dyDescent="0.2">
      <c r="A185" s="550" t="s">
        <v>1139</v>
      </c>
      <c r="B185" s="551" t="s">
        <v>44</v>
      </c>
      <c r="C185" s="552">
        <v>147</v>
      </c>
      <c r="D185" s="553" t="s">
        <v>1253</v>
      </c>
      <c r="E185" s="553"/>
    </row>
    <row r="186" spans="1:5" s="541" customFormat="1" ht="15" x14ac:dyDescent="0.2">
      <c r="A186" s="550" t="s">
        <v>1139</v>
      </c>
      <c r="B186" s="551" t="s">
        <v>44</v>
      </c>
      <c r="C186" s="552">
        <v>149</v>
      </c>
      <c r="D186" s="553" t="s">
        <v>1254</v>
      </c>
      <c r="E186" s="553"/>
    </row>
    <row r="187" spans="1:5" s="541" customFormat="1" ht="15" x14ac:dyDescent="0.2">
      <c r="A187" s="550" t="s">
        <v>1139</v>
      </c>
      <c r="B187" s="551" t="s">
        <v>44</v>
      </c>
      <c r="C187" s="552">
        <v>152</v>
      </c>
      <c r="D187" s="553" t="s">
        <v>1255</v>
      </c>
      <c r="E187" s="553"/>
    </row>
    <row r="188" spans="1:5" s="541" customFormat="1" ht="15" x14ac:dyDescent="0.2">
      <c r="A188" s="550" t="s">
        <v>1139</v>
      </c>
      <c r="B188" s="551" t="s">
        <v>44</v>
      </c>
      <c r="C188" s="552">
        <v>153</v>
      </c>
      <c r="D188" s="553" t="s">
        <v>1256</v>
      </c>
      <c r="E188" s="553"/>
    </row>
    <row r="189" spans="1:5" s="541" customFormat="1" ht="15" x14ac:dyDescent="0.2">
      <c r="A189" s="550" t="s">
        <v>1139</v>
      </c>
      <c r="B189" s="551" t="s">
        <v>44</v>
      </c>
      <c r="C189" s="552">
        <v>177</v>
      </c>
      <c r="D189" s="553" t="s">
        <v>1257</v>
      </c>
      <c r="E189" s="553"/>
    </row>
    <row r="190" spans="1:5" s="541" customFormat="1" ht="15" x14ac:dyDescent="0.2">
      <c r="A190" s="550" t="s">
        <v>1139</v>
      </c>
      <c r="B190" s="551" t="s">
        <v>44</v>
      </c>
      <c r="C190" s="552">
        <v>178</v>
      </c>
      <c r="D190" s="553" t="s">
        <v>1258</v>
      </c>
      <c r="E190" s="553"/>
    </row>
    <row r="191" spans="1:5" s="541" customFormat="1" ht="15" x14ac:dyDescent="0.2">
      <c r="A191" s="550" t="s">
        <v>1139</v>
      </c>
      <c r="B191" s="551" t="s">
        <v>44</v>
      </c>
      <c r="C191" s="552">
        <v>180</v>
      </c>
      <c r="D191" s="553" t="s">
        <v>1259</v>
      </c>
      <c r="E191" s="553"/>
    </row>
    <row r="192" spans="1:5" s="541" customFormat="1" ht="15" x14ac:dyDescent="0.2">
      <c r="A192" s="550" t="s">
        <v>1139</v>
      </c>
      <c r="B192" s="551" t="s">
        <v>44</v>
      </c>
      <c r="C192" s="552">
        <v>181</v>
      </c>
      <c r="D192" s="553" t="s">
        <v>1260</v>
      </c>
      <c r="E192" s="553"/>
    </row>
    <row r="193" spans="1:5" s="541" customFormat="1" ht="15" x14ac:dyDescent="0.2">
      <c r="A193" s="550" t="s">
        <v>1139</v>
      </c>
      <c r="B193" s="551" t="s">
        <v>44</v>
      </c>
      <c r="C193" s="552">
        <v>182</v>
      </c>
      <c r="D193" s="553" t="s">
        <v>1261</v>
      </c>
      <c r="E193" s="553"/>
    </row>
    <row r="194" spans="1:5" s="541" customFormat="1" ht="15" x14ac:dyDescent="0.2">
      <c r="A194" s="550" t="s">
        <v>1139</v>
      </c>
      <c r="B194" s="551" t="s">
        <v>44</v>
      </c>
      <c r="C194" s="552">
        <v>183</v>
      </c>
      <c r="D194" s="553" t="s">
        <v>1262</v>
      </c>
      <c r="E194" s="553"/>
    </row>
    <row r="195" spans="1:5" s="541" customFormat="1" ht="16" thickBot="1" x14ac:dyDescent="0.25">
      <c r="A195" s="554" t="s">
        <v>1139</v>
      </c>
      <c r="B195" s="555" t="s">
        <v>44</v>
      </c>
      <c r="C195" s="556">
        <v>449</v>
      </c>
      <c r="D195" s="557" t="s">
        <v>1263</v>
      </c>
      <c r="E195" s="557"/>
    </row>
    <row r="196" spans="1:5" s="541" customFormat="1" ht="16" thickBot="1" x14ac:dyDescent="0.25">
      <c r="A196" s="562" t="s">
        <v>1264</v>
      </c>
      <c r="B196" s="563" t="s">
        <v>44</v>
      </c>
      <c r="C196" s="564">
        <v>491</v>
      </c>
      <c r="D196" s="565" t="s">
        <v>1265</v>
      </c>
      <c r="E196" s="565"/>
    </row>
    <row r="197" spans="1:5" s="541" customFormat="1" ht="15" x14ac:dyDescent="0.2">
      <c r="A197" s="546" t="s">
        <v>1266</v>
      </c>
      <c r="B197" s="547" t="s">
        <v>44</v>
      </c>
      <c r="C197" s="548" t="s">
        <v>1267</v>
      </c>
      <c r="D197" s="549" t="s">
        <v>1268</v>
      </c>
      <c r="E197" s="549"/>
    </row>
    <row r="198" spans="1:5" s="541" customFormat="1" ht="15" x14ac:dyDescent="0.2">
      <c r="A198" s="550" t="s">
        <v>1266</v>
      </c>
      <c r="B198" s="551" t="s">
        <v>44</v>
      </c>
      <c r="C198" s="552" t="s">
        <v>1269</v>
      </c>
      <c r="D198" s="553" t="s">
        <v>1270</v>
      </c>
      <c r="E198" s="553"/>
    </row>
    <row r="199" spans="1:5" s="541" customFormat="1" ht="16" thickBot="1" x14ac:dyDescent="0.25">
      <c r="A199" s="554" t="s">
        <v>1266</v>
      </c>
      <c r="B199" s="555" t="s">
        <v>44</v>
      </c>
      <c r="C199" s="556">
        <v>490</v>
      </c>
      <c r="D199" s="557" t="s">
        <v>1271</v>
      </c>
      <c r="E199" s="557"/>
    </row>
  </sheetData>
  <mergeCells count="2">
    <mergeCell ref="E29:E30"/>
    <mergeCell ref="E40:E43"/>
  </mergeCells>
  <hyperlinks>
    <hyperlink ref="A3:D3" location="'Anexo 5 Colunas'!A1" display="Colunas" xr:uid="{E85E3124-54F4-DB40-BFCC-D1EA37D1E3E1}"/>
    <hyperlink ref="A1" location="INÍCIO!A1" display="Voltar ao Início" xr:uid="{E36A777F-51DB-CB4D-AA3D-F123374F0BC6}"/>
    <hyperlink ref="A2" location="'Anexo 5 2018'!A1" display="Ir para o Relatório" xr:uid="{B85B1C6E-84F5-3645-A685-CD27F54E156A}"/>
  </hyperlink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&amp;L_x000D_&amp;1#&amp;"Calibri"&amp;8&amp;K008000 TLP:CLEAR | Público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499984740745262"/>
  </sheetPr>
  <dimension ref="A1:E16"/>
  <sheetViews>
    <sheetView showGridLines="0" zoomScale="110" zoomScaleNormal="110" workbookViewId="0">
      <pane xSplit="4" ySplit="3" topLeftCell="E13" activePane="bottomRight" state="frozen"/>
      <selection pane="topRight" activeCell="E9" sqref="E9"/>
      <selection pane="bottomLeft" activeCell="E9" sqref="E9"/>
      <selection pane="bottomRight" sqref="A1:XFD1048576"/>
    </sheetView>
  </sheetViews>
  <sheetFormatPr baseColWidth="10" defaultColWidth="8.83203125" defaultRowHeight="15" x14ac:dyDescent="0.2"/>
  <cols>
    <col min="1" max="1" width="16.5" style="36" customWidth="1"/>
    <col min="2" max="2" width="22.1640625" style="36" bestFit="1" customWidth="1"/>
    <col min="3" max="3" width="10.83203125" style="36" bestFit="1" customWidth="1"/>
    <col min="4" max="4" width="10.5" style="36" customWidth="1"/>
    <col min="5" max="5" width="83.5" style="36" customWidth="1"/>
  </cols>
  <sheetData>
    <row r="1" spans="1:5" s="153" customFormat="1" ht="13.5" customHeight="1" x14ac:dyDescent="0.15">
      <c r="A1" s="575" t="s">
        <v>9</v>
      </c>
      <c r="B1" s="575"/>
      <c r="C1" s="575"/>
      <c r="D1" s="575"/>
      <c r="E1" s="98"/>
    </row>
    <row r="2" spans="1:5" s="577" customFormat="1" ht="13.5" customHeight="1" x14ac:dyDescent="0.15">
      <c r="A2" s="576" t="s">
        <v>41</v>
      </c>
      <c r="C2" s="576"/>
      <c r="D2" s="576"/>
      <c r="E2" s="578"/>
    </row>
    <row r="3" spans="1:5" ht="15" customHeight="1" thickBot="1" x14ac:dyDescent="0.25">
      <c r="A3" s="575" t="s">
        <v>687</v>
      </c>
    </row>
    <row r="4" spans="1:5" ht="84" x14ac:dyDescent="0.2">
      <c r="A4" s="806" t="s">
        <v>688</v>
      </c>
      <c r="B4" s="807"/>
      <c r="C4" s="808"/>
      <c r="D4" s="812" t="s">
        <v>689</v>
      </c>
      <c r="E4" s="154" t="s">
        <v>690</v>
      </c>
    </row>
    <row r="5" spans="1:5" ht="16" thickBot="1" x14ac:dyDescent="0.25">
      <c r="A5" s="809"/>
      <c r="B5" s="810"/>
      <c r="C5" s="811"/>
      <c r="D5" s="813"/>
      <c r="E5" s="155" t="s">
        <v>691</v>
      </c>
    </row>
    <row r="6" spans="1:5" ht="16" thickBot="1" x14ac:dyDescent="0.25">
      <c r="A6" s="803" t="s">
        <v>692</v>
      </c>
      <c r="B6" s="804"/>
      <c r="C6" s="805"/>
      <c r="D6" s="579" t="s">
        <v>693</v>
      </c>
      <c r="E6" s="154" t="s">
        <v>694</v>
      </c>
    </row>
    <row r="7" spans="1:5" ht="16" thickBot="1" x14ac:dyDescent="0.25">
      <c r="A7" s="803" t="s">
        <v>695</v>
      </c>
      <c r="B7" s="804"/>
      <c r="C7" s="805"/>
      <c r="D7" s="579" t="s">
        <v>696</v>
      </c>
      <c r="E7" s="154" t="s">
        <v>697</v>
      </c>
    </row>
    <row r="8" spans="1:5" ht="37" thickBot="1" x14ac:dyDescent="0.25">
      <c r="A8" s="803" t="s">
        <v>698</v>
      </c>
      <c r="B8" s="804"/>
      <c r="C8" s="805"/>
      <c r="D8" s="579" t="s">
        <v>699</v>
      </c>
      <c r="E8" s="154" t="s">
        <v>1275</v>
      </c>
    </row>
    <row r="9" spans="1:5" ht="85" thickBot="1" x14ac:dyDescent="0.25">
      <c r="A9" s="814" t="s">
        <v>700</v>
      </c>
      <c r="B9" s="815"/>
      <c r="C9" s="815"/>
      <c r="D9" s="580" t="s">
        <v>701</v>
      </c>
      <c r="E9" s="42" t="s">
        <v>690</v>
      </c>
    </row>
    <row r="10" spans="1:5" ht="24" x14ac:dyDescent="0.2">
      <c r="A10" s="817" t="s">
        <v>702</v>
      </c>
      <c r="B10" s="820" t="s">
        <v>703</v>
      </c>
      <c r="C10" s="581" t="s">
        <v>704</v>
      </c>
      <c r="D10" s="582" t="s">
        <v>705</v>
      </c>
      <c r="E10" s="43" t="s">
        <v>706</v>
      </c>
    </row>
    <row r="11" spans="1:5" x14ac:dyDescent="0.2">
      <c r="A11" s="818"/>
      <c r="B11" s="821"/>
      <c r="C11" s="583" t="s">
        <v>707</v>
      </c>
      <c r="D11" s="584" t="s">
        <v>708</v>
      </c>
      <c r="E11" s="44" t="s">
        <v>709</v>
      </c>
    </row>
    <row r="12" spans="1:5" ht="54.75" customHeight="1" x14ac:dyDescent="0.2">
      <c r="A12" s="818"/>
      <c r="B12" s="821" t="s">
        <v>710</v>
      </c>
      <c r="C12" s="821"/>
      <c r="D12" s="584" t="s">
        <v>711</v>
      </c>
      <c r="E12" s="44" t="s">
        <v>1276</v>
      </c>
    </row>
    <row r="13" spans="1:5" ht="207" customHeight="1" thickBot="1" x14ac:dyDescent="0.25">
      <c r="A13" s="819"/>
      <c r="B13" s="822" t="s">
        <v>712</v>
      </c>
      <c r="C13" s="822"/>
      <c r="D13" s="585" t="s">
        <v>713</v>
      </c>
      <c r="E13" s="45" t="s">
        <v>1277</v>
      </c>
    </row>
    <row r="14" spans="1:5" ht="35.25" customHeight="1" thickBot="1" x14ac:dyDescent="0.25">
      <c r="A14" s="814" t="s">
        <v>714</v>
      </c>
      <c r="B14" s="815"/>
      <c r="C14" s="815"/>
      <c r="D14" s="580" t="s">
        <v>715</v>
      </c>
      <c r="E14" s="46" t="s">
        <v>716</v>
      </c>
    </row>
    <row r="15" spans="1:5" ht="29.25" customHeight="1" thickBot="1" x14ac:dyDescent="0.25">
      <c r="A15" s="814" t="s">
        <v>717</v>
      </c>
      <c r="B15" s="815"/>
      <c r="C15" s="815"/>
      <c r="D15" s="816"/>
      <c r="E15" s="42" t="s">
        <v>718</v>
      </c>
    </row>
    <row r="16" spans="1:5" ht="26.25" customHeight="1" thickBot="1" x14ac:dyDescent="0.25">
      <c r="A16" s="814" t="s">
        <v>719</v>
      </c>
      <c r="B16" s="815"/>
      <c r="C16" s="815"/>
      <c r="D16" s="816"/>
      <c r="E16" s="42" t="s">
        <v>720</v>
      </c>
    </row>
  </sheetData>
  <mergeCells count="13">
    <mergeCell ref="A14:C14"/>
    <mergeCell ref="A15:D15"/>
    <mergeCell ref="A16:D16"/>
    <mergeCell ref="A9:C9"/>
    <mergeCell ref="A10:A13"/>
    <mergeCell ref="B10:B11"/>
    <mergeCell ref="B12:C12"/>
    <mergeCell ref="B13:C13"/>
    <mergeCell ref="A8:C8"/>
    <mergeCell ref="A4:C5"/>
    <mergeCell ref="D4:D5"/>
    <mergeCell ref="A6:C6"/>
    <mergeCell ref="A7:C7"/>
  </mergeCells>
  <hyperlinks>
    <hyperlink ref="A1:D1" location="INÍCIO!A1" display="Voltar ao Início" xr:uid="{54767273-B908-6648-965C-BC89CFFDA352}"/>
    <hyperlink ref="A2" location="'Tabela 4 2018'!A1" display="Ir para o Relatório" xr:uid="{86EFF043-67F9-FB46-82CA-7F9E1CEAAC2F}"/>
    <hyperlink ref="A3" location="'Tabela 4'!A1" display="Ir para Metodologia do Demonstrativo" xr:uid="{33A68790-C2A5-384C-A111-73B1B48350E1}"/>
  </hyperlink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&amp;L_x000D_&amp;1#&amp;"Calibri"&amp;8&amp;K008000 TLP:CLEAR | Público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499984740745262"/>
  </sheetPr>
  <dimension ref="A1:C148"/>
  <sheetViews>
    <sheetView zoomScaleNormal="100" workbookViewId="0">
      <pane ySplit="1" topLeftCell="A2" activePane="bottomLeft" state="frozen"/>
      <selection activeCell="E9" sqref="E9"/>
      <selection pane="bottomLeft" activeCell="A137" sqref="A137:A147"/>
    </sheetView>
  </sheetViews>
  <sheetFormatPr baseColWidth="10" defaultColWidth="41.5" defaultRowHeight="11" x14ac:dyDescent="0.15"/>
  <cols>
    <col min="1" max="1" width="51.6640625" style="2" customWidth="1"/>
    <col min="2" max="2" width="11.6640625" style="2" customWidth="1"/>
    <col min="3" max="3" width="51.5" style="2" bestFit="1" customWidth="1"/>
    <col min="4" max="16384" width="41.5" style="2"/>
  </cols>
  <sheetData>
    <row r="1" spans="1:3" x14ac:dyDescent="0.15">
      <c r="A1" s="144" t="s">
        <v>9</v>
      </c>
    </row>
    <row r="2" spans="1:3" ht="13" thickBot="1" x14ac:dyDescent="0.2">
      <c r="A2" s="1" t="s">
        <v>721</v>
      </c>
      <c r="B2" s="831" t="s">
        <v>158</v>
      </c>
      <c r="C2" s="831"/>
    </row>
    <row r="3" spans="1:3" ht="14" thickTop="1" thickBot="1" x14ac:dyDescent="0.2">
      <c r="A3" s="3" t="s">
        <v>722</v>
      </c>
      <c r="B3" s="3" t="s">
        <v>723</v>
      </c>
      <c r="C3" s="4" t="s">
        <v>724</v>
      </c>
    </row>
    <row r="4" spans="1:3" ht="14" thickTop="1" thickBot="1" x14ac:dyDescent="0.2">
      <c r="A4" s="823" t="s">
        <v>725</v>
      </c>
      <c r="B4" s="3" t="s">
        <v>723</v>
      </c>
      <c r="C4" s="4" t="s">
        <v>724</v>
      </c>
    </row>
    <row r="5" spans="1:3" ht="14" thickTop="1" thickBot="1" x14ac:dyDescent="0.2">
      <c r="A5" s="824"/>
      <c r="B5" s="3" t="s">
        <v>726</v>
      </c>
      <c r="C5" s="4" t="s">
        <v>727</v>
      </c>
    </row>
    <row r="6" spans="1:3" ht="14" thickTop="1" thickBot="1" x14ac:dyDescent="0.2">
      <c r="A6" s="825"/>
      <c r="B6" s="3" t="s">
        <v>728</v>
      </c>
      <c r="C6" s="4" t="s">
        <v>729</v>
      </c>
    </row>
    <row r="7" spans="1:3" ht="14" thickTop="1" thickBot="1" x14ac:dyDescent="0.2">
      <c r="A7" s="828" t="s">
        <v>730</v>
      </c>
      <c r="B7" s="3" t="s">
        <v>731</v>
      </c>
      <c r="C7" s="4" t="s">
        <v>732</v>
      </c>
    </row>
    <row r="8" spans="1:3" ht="14" thickTop="1" thickBot="1" x14ac:dyDescent="0.2">
      <c r="A8" s="828"/>
      <c r="B8" s="3" t="s">
        <v>733</v>
      </c>
      <c r="C8" s="4" t="s">
        <v>734</v>
      </c>
    </row>
    <row r="9" spans="1:3" ht="14" thickTop="1" thickBot="1" x14ac:dyDescent="0.2">
      <c r="A9" s="828"/>
      <c r="B9" s="3" t="s">
        <v>735</v>
      </c>
      <c r="C9" s="4" t="s">
        <v>736</v>
      </c>
    </row>
    <row r="10" spans="1:3" ht="14" thickTop="1" thickBot="1" x14ac:dyDescent="0.2">
      <c r="A10" s="828"/>
      <c r="B10" s="3" t="s">
        <v>737</v>
      </c>
      <c r="C10" s="4" t="s">
        <v>738</v>
      </c>
    </row>
    <row r="11" spans="1:3" ht="14" thickTop="1" thickBot="1" x14ac:dyDescent="0.2">
      <c r="A11" s="828"/>
      <c r="B11" s="3" t="s">
        <v>739</v>
      </c>
      <c r="C11" s="4" t="s">
        <v>740</v>
      </c>
    </row>
    <row r="12" spans="1:3" ht="14" thickTop="1" thickBot="1" x14ac:dyDescent="0.2">
      <c r="A12" s="828"/>
      <c r="B12" s="3" t="s">
        <v>741</v>
      </c>
      <c r="C12" s="4" t="s">
        <v>742</v>
      </c>
    </row>
    <row r="13" spans="1:3" ht="14" thickTop="1" thickBot="1" x14ac:dyDescent="0.2">
      <c r="A13" s="828" t="s">
        <v>743</v>
      </c>
      <c r="B13" s="3" t="s">
        <v>744</v>
      </c>
      <c r="C13" s="4" t="s">
        <v>745</v>
      </c>
    </row>
    <row r="14" spans="1:3" ht="14" thickTop="1" thickBot="1" x14ac:dyDescent="0.2">
      <c r="A14" s="828"/>
      <c r="B14" s="3" t="s">
        <v>746</v>
      </c>
      <c r="C14" s="4" t="s">
        <v>747</v>
      </c>
    </row>
    <row r="15" spans="1:3" ht="14" thickTop="1" thickBot="1" x14ac:dyDescent="0.2">
      <c r="A15" s="828"/>
      <c r="B15" s="3" t="s">
        <v>748</v>
      </c>
      <c r="C15" s="4" t="s">
        <v>749</v>
      </c>
    </row>
    <row r="16" spans="1:3" ht="14" thickTop="1" thickBot="1" x14ac:dyDescent="0.2">
      <c r="A16" s="828"/>
      <c r="B16" s="3" t="s">
        <v>750</v>
      </c>
      <c r="C16" s="4" t="s">
        <v>751</v>
      </c>
    </row>
    <row r="17" spans="1:3" ht="14" thickTop="1" thickBot="1" x14ac:dyDescent="0.2">
      <c r="A17" s="828"/>
      <c r="B17" s="3" t="s">
        <v>752</v>
      </c>
      <c r="C17" s="4" t="s">
        <v>753</v>
      </c>
    </row>
    <row r="18" spans="1:3" ht="14" thickTop="1" thickBot="1" x14ac:dyDescent="0.2">
      <c r="A18" s="828" t="s">
        <v>754</v>
      </c>
      <c r="B18" s="3" t="s">
        <v>744</v>
      </c>
      <c r="C18" s="4" t="s">
        <v>745</v>
      </c>
    </row>
    <row r="19" spans="1:3" ht="14" thickTop="1" thickBot="1" x14ac:dyDescent="0.2">
      <c r="A19" s="828"/>
      <c r="B19" s="3" t="s">
        <v>746</v>
      </c>
      <c r="C19" s="4" t="s">
        <v>747</v>
      </c>
    </row>
    <row r="20" spans="1:3" ht="14" thickTop="1" thickBot="1" x14ac:dyDescent="0.2">
      <c r="A20" s="828"/>
      <c r="B20" s="3" t="s">
        <v>748</v>
      </c>
      <c r="C20" s="4" t="s">
        <v>749</v>
      </c>
    </row>
    <row r="21" spans="1:3" ht="14" thickTop="1" thickBot="1" x14ac:dyDescent="0.2">
      <c r="A21" s="828"/>
      <c r="B21" s="3" t="s">
        <v>755</v>
      </c>
      <c r="C21" s="4" t="s">
        <v>745</v>
      </c>
    </row>
    <row r="22" spans="1:3" ht="14" thickTop="1" thickBot="1" x14ac:dyDescent="0.2">
      <c r="A22" s="828"/>
      <c r="B22" s="3" t="s">
        <v>756</v>
      </c>
      <c r="C22" s="4" t="s">
        <v>757</v>
      </c>
    </row>
    <row r="23" spans="1:3" ht="14" thickTop="1" thickBot="1" x14ac:dyDescent="0.2">
      <c r="A23" s="828"/>
      <c r="B23" s="3" t="s">
        <v>758</v>
      </c>
      <c r="C23" s="4" t="s">
        <v>759</v>
      </c>
    </row>
    <row r="24" spans="1:3" ht="14" thickTop="1" thickBot="1" x14ac:dyDescent="0.2">
      <c r="A24" s="828"/>
      <c r="B24" s="3" t="s">
        <v>760</v>
      </c>
      <c r="C24" s="4" t="s">
        <v>761</v>
      </c>
    </row>
    <row r="25" spans="1:3" ht="14" thickTop="1" thickBot="1" x14ac:dyDescent="0.2">
      <c r="A25" s="828"/>
      <c r="B25" s="3" t="s">
        <v>762</v>
      </c>
      <c r="C25" s="4" t="s">
        <v>763</v>
      </c>
    </row>
    <row r="26" spans="1:3" ht="14" thickTop="1" thickBot="1" x14ac:dyDescent="0.2">
      <c r="A26" s="828"/>
      <c r="B26" s="3" t="s">
        <v>764</v>
      </c>
      <c r="C26" s="4" t="s">
        <v>765</v>
      </c>
    </row>
    <row r="27" spans="1:3" ht="14" thickTop="1" thickBot="1" x14ac:dyDescent="0.2">
      <c r="A27" s="828"/>
      <c r="B27" s="3" t="s">
        <v>766</v>
      </c>
      <c r="C27" s="4" t="s">
        <v>767</v>
      </c>
    </row>
    <row r="28" spans="1:3" ht="14" thickTop="1" thickBot="1" x14ac:dyDescent="0.2">
      <c r="A28" s="828"/>
      <c r="B28" s="3" t="s">
        <v>768</v>
      </c>
      <c r="C28" s="4" t="s">
        <v>769</v>
      </c>
    </row>
    <row r="29" spans="1:3" ht="14" thickTop="1" thickBot="1" x14ac:dyDescent="0.2">
      <c r="A29" s="828"/>
      <c r="B29" s="3" t="s">
        <v>770</v>
      </c>
      <c r="C29" s="4" t="s">
        <v>771</v>
      </c>
    </row>
    <row r="30" spans="1:3" ht="14" thickTop="1" thickBot="1" x14ac:dyDescent="0.2">
      <c r="A30" s="828"/>
      <c r="B30" s="3" t="s">
        <v>750</v>
      </c>
      <c r="C30" s="4" t="s">
        <v>751</v>
      </c>
    </row>
    <row r="31" spans="1:3" ht="14" thickTop="1" thickBot="1" x14ac:dyDescent="0.2">
      <c r="A31" s="828"/>
      <c r="B31" s="3" t="s">
        <v>752</v>
      </c>
      <c r="C31" s="4" t="s">
        <v>753</v>
      </c>
    </row>
    <row r="32" spans="1:3" ht="14" thickTop="1" thickBot="1" x14ac:dyDescent="0.2">
      <c r="A32" s="828"/>
      <c r="B32" s="3" t="s">
        <v>772</v>
      </c>
      <c r="C32" s="4" t="s">
        <v>751</v>
      </c>
    </row>
    <row r="33" spans="1:3" ht="14" thickTop="1" thickBot="1" x14ac:dyDescent="0.2">
      <c r="A33" s="828"/>
      <c r="B33" s="3" t="s">
        <v>773</v>
      </c>
      <c r="C33" s="4" t="s">
        <v>753</v>
      </c>
    </row>
    <row r="34" spans="1:3" ht="14" thickTop="1" thickBot="1" x14ac:dyDescent="0.2">
      <c r="A34" s="828"/>
      <c r="B34" s="3" t="s">
        <v>774</v>
      </c>
      <c r="C34" s="4" t="s">
        <v>751</v>
      </c>
    </row>
    <row r="35" spans="1:3" ht="14" thickTop="1" thickBot="1" x14ac:dyDescent="0.2">
      <c r="A35" s="828"/>
      <c r="B35" s="3" t="s">
        <v>775</v>
      </c>
      <c r="C35" s="4" t="s">
        <v>753</v>
      </c>
    </row>
    <row r="36" spans="1:3" ht="14" thickTop="1" thickBot="1" x14ac:dyDescent="0.2">
      <c r="A36" s="828"/>
      <c r="B36" s="3" t="s">
        <v>776</v>
      </c>
      <c r="C36" s="4" t="s">
        <v>777</v>
      </c>
    </row>
    <row r="37" spans="1:3" ht="14" thickTop="1" thickBot="1" x14ac:dyDescent="0.2">
      <c r="A37" s="828" t="s">
        <v>778</v>
      </c>
      <c r="B37" s="3" t="s">
        <v>779</v>
      </c>
      <c r="C37" s="4" t="s">
        <v>780</v>
      </c>
    </row>
    <row r="38" spans="1:3" ht="14" thickTop="1" thickBot="1" x14ac:dyDescent="0.2">
      <c r="A38" s="828"/>
      <c r="B38" s="3" t="s">
        <v>781</v>
      </c>
      <c r="C38" s="4" t="s">
        <v>782</v>
      </c>
    </row>
    <row r="39" spans="1:3" ht="14" thickTop="1" thickBot="1" x14ac:dyDescent="0.2">
      <c r="A39" s="828"/>
      <c r="B39" s="3" t="s">
        <v>783</v>
      </c>
      <c r="C39" s="4" t="s">
        <v>784</v>
      </c>
    </row>
    <row r="40" spans="1:3" ht="14" thickTop="1" thickBot="1" x14ac:dyDescent="0.2">
      <c r="A40" s="828"/>
      <c r="B40" s="3" t="s">
        <v>785</v>
      </c>
      <c r="C40" s="4" t="s">
        <v>786</v>
      </c>
    </row>
    <row r="41" spans="1:3" ht="14" thickTop="1" thickBot="1" x14ac:dyDescent="0.2">
      <c r="A41" s="828"/>
      <c r="B41" s="3" t="s">
        <v>787</v>
      </c>
      <c r="C41" s="4" t="s">
        <v>788</v>
      </c>
    </row>
    <row r="42" spans="1:3" ht="14" thickTop="1" thickBot="1" x14ac:dyDescent="0.2">
      <c r="A42" s="828"/>
      <c r="B42" s="3" t="s">
        <v>789</v>
      </c>
      <c r="C42" s="4" t="s">
        <v>790</v>
      </c>
    </row>
    <row r="43" spans="1:3" ht="14" thickTop="1" thickBot="1" x14ac:dyDescent="0.2">
      <c r="A43" s="828"/>
      <c r="B43" s="3" t="s">
        <v>791</v>
      </c>
      <c r="C43" s="4" t="s">
        <v>792</v>
      </c>
    </row>
    <row r="44" spans="1:3" ht="14" thickTop="1" thickBot="1" x14ac:dyDescent="0.2">
      <c r="A44" s="828" t="s">
        <v>793</v>
      </c>
      <c r="B44" s="3" t="s">
        <v>783</v>
      </c>
      <c r="C44" s="4" t="s">
        <v>784</v>
      </c>
    </row>
    <row r="45" spans="1:3" ht="14" thickTop="1" thickBot="1" x14ac:dyDescent="0.2">
      <c r="A45" s="828"/>
      <c r="B45" s="3" t="s">
        <v>785</v>
      </c>
      <c r="C45" s="4" t="s">
        <v>786</v>
      </c>
    </row>
    <row r="46" spans="1:3" ht="14" thickTop="1" thickBot="1" x14ac:dyDescent="0.2">
      <c r="A46" s="828"/>
      <c r="B46" s="3" t="s">
        <v>787</v>
      </c>
      <c r="C46" s="4" t="s">
        <v>788</v>
      </c>
    </row>
    <row r="47" spans="1:3" ht="14" thickTop="1" thickBot="1" x14ac:dyDescent="0.2">
      <c r="A47" s="828"/>
      <c r="B47" s="3" t="s">
        <v>791</v>
      </c>
      <c r="C47" s="4" t="s">
        <v>792</v>
      </c>
    </row>
    <row r="48" spans="1:3" ht="14" thickTop="1" thickBot="1" x14ac:dyDescent="0.2">
      <c r="A48" s="823" t="s">
        <v>794</v>
      </c>
      <c r="B48" s="3" t="s">
        <v>787</v>
      </c>
      <c r="C48" s="4" t="s">
        <v>788</v>
      </c>
    </row>
    <row r="49" spans="1:3" ht="14" thickTop="1" thickBot="1" x14ac:dyDescent="0.2">
      <c r="A49" s="825"/>
      <c r="B49" s="3" t="s">
        <v>789</v>
      </c>
      <c r="C49" s="4" t="s">
        <v>790</v>
      </c>
    </row>
    <row r="50" spans="1:3" ht="14" thickTop="1" thickBot="1" x14ac:dyDescent="0.2">
      <c r="A50" s="829" t="s">
        <v>795</v>
      </c>
      <c r="B50" s="3" t="s">
        <v>785</v>
      </c>
      <c r="C50" s="4" t="s">
        <v>786</v>
      </c>
    </row>
    <row r="51" spans="1:3" ht="13" thickTop="1" x14ac:dyDescent="0.15">
      <c r="A51" s="829"/>
      <c r="B51" s="5" t="s">
        <v>796</v>
      </c>
      <c r="C51" s="6" t="s">
        <v>797</v>
      </c>
    </row>
    <row r="52" spans="1:3" ht="13" thickBot="1" x14ac:dyDescent="0.2">
      <c r="A52" s="7" t="s">
        <v>798</v>
      </c>
      <c r="B52" s="830" t="s">
        <v>158</v>
      </c>
      <c r="C52" s="830"/>
    </row>
    <row r="53" spans="1:3" ht="14" thickTop="1" thickBot="1" x14ac:dyDescent="0.2">
      <c r="A53" s="823" t="s">
        <v>799</v>
      </c>
      <c r="B53" s="3" t="s">
        <v>800</v>
      </c>
      <c r="C53" s="4" t="s">
        <v>801</v>
      </c>
    </row>
    <row r="54" spans="1:3" ht="14" thickTop="1" thickBot="1" x14ac:dyDescent="0.2">
      <c r="A54" s="824"/>
      <c r="B54" s="3" t="s">
        <v>802</v>
      </c>
      <c r="C54" s="4" t="s">
        <v>803</v>
      </c>
    </row>
    <row r="55" spans="1:3" ht="14" thickTop="1" thickBot="1" x14ac:dyDescent="0.2">
      <c r="A55" s="824"/>
      <c r="B55" s="3" t="s">
        <v>804</v>
      </c>
      <c r="C55" s="4" t="s">
        <v>805</v>
      </c>
    </row>
    <row r="56" spans="1:3" ht="14" thickTop="1" thickBot="1" x14ac:dyDescent="0.2">
      <c r="A56" s="825"/>
      <c r="B56" s="3" t="s">
        <v>806</v>
      </c>
      <c r="C56" s="4" t="s">
        <v>807</v>
      </c>
    </row>
    <row r="57" spans="1:3" ht="14" thickTop="1" thickBot="1" x14ac:dyDescent="0.2">
      <c r="A57" s="3" t="s">
        <v>808</v>
      </c>
      <c r="B57" s="3" t="s">
        <v>802</v>
      </c>
      <c r="C57" s="4" t="s">
        <v>803</v>
      </c>
    </row>
    <row r="58" spans="1:3" ht="14" thickTop="1" thickBot="1" x14ac:dyDescent="0.2">
      <c r="A58" s="823" t="s">
        <v>809</v>
      </c>
      <c r="B58" s="3" t="s">
        <v>810</v>
      </c>
      <c r="C58" s="4" t="s">
        <v>811</v>
      </c>
    </row>
    <row r="59" spans="1:3" ht="14" thickTop="1" thickBot="1" x14ac:dyDescent="0.2">
      <c r="A59" s="825"/>
      <c r="B59" s="3" t="s">
        <v>812</v>
      </c>
      <c r="C59" s="4" t="s">
        <v>813</v>
      </c>
    </row>
    <row r="60" spans="1:3" ht="14" thickTop="1" thickBot="1" x14ac:dyDescent="0.2">
      <c r="A60" s="3" t="s">
        <v>814</v>
      </c>
      <c r="B60" s="3" t="s">
        <v>815</v>
      </c>
      <c r="C60" s="4" t="s">
        <v>816</v>
      </c>
    </row>
    <row r="61" spans="1:3" ht="14" thickTop="1" thickBot="1" x14ac:dyDescent="0.2">
      <c r="A61" s="3" t="s">
        <v>817</v>
      </c>
      <c r="B61" s="3" t="s">
        <v>818</v>
      </c>
      <c r="C61" s="4" t="s">
        <v>819</v>
      </c>
    </row>
    <row r="62" spans="1:3" ht="14" thickTop="1" thickBot="1" x14ac:dyDescent="0.2">
      <c r="A62" s="823" t="s">
        <v>820</v>
      </c>
      <c r="B62" s="3" t="s">
        <v>821</v>
      </c>
      <c r="C62" s="4" t="s">
        <v>822</v>
      </c>
    </row>
    <row r="63" spans="1:3" ht="14" thickTop="1" thickBot="1" x14ac:dyDescent="0.2">
      <c r="A63" s="824"/>
      <c r="B63" s="3" t="s">
        <v>823</v>
      </c>
      <c r="C63" s="4" t="s">
        <v>824</v>
      </c>
    </row>
    <row r="64" spans="1:3" ht="14" thickTop="1" thickBot="1" x14ac:dyDescent="0.2">
      <c r="A64" s="824"/>
      <c r="B64" s="3" t="s">
        <v>825</v>
      </c>
      <c r="C64" s="4" t="s">
        <v>826</v>
      </c>
    </row>
    <row r="65" spans="1:3" ht="14" thickTop="1" thickBot="1" x14ac:dyDescent="0.2">
      <c r="A65" s="824"/>
      <c r="B65" s="3" t="s">
        <v>827</v>
      </c>
      <c r="C65" s="4" t="s">
        <v>828</v>
      </c>
    </row>
    <row r="66" spans="1:3" ht="14" thickTop="1" thickBot="1" x14ac:dyDescent="0.2">
      <c r="A66" s="824"/>
      <c r="B66" s="3" t="s">
        <v>829</v>
      </c>
      <c r="C66" s="4" t="s">
        <v>830</v>
      </c>
    </row>
    <row r="67" spans="1:3" ht="14" thickTop="1" thickBot="1" x14ac:dyDescent="0.2">
      <c r="A67" s="824"/>
      <c r="B67" s="3" t="s">
        <v>831</v>
      </c>
      <c r="C67" s="4" t="s">
        <v>832</v>
      </c>
    </row>
    <row r="68" spans="1:3" ht="14" thickTop="1" thickBot="1" x14ac:dyDescent="0.2">
      <c r="A68" s="824"/>
      <c r="B68" s="3" t="s">
        <v>833</v>
      </c>
      <c r="C68" s="4" t="s">
        <v>834</v>
      </c>
    </row>
    <row r="69" spans="1:3" ht="14" thickTop="1" thickBot="1" x14ac:dyDescent="0.2">
      <c r="A69" s="824"/>
      <c r="B69" s="3" t="s">
        <v>835</v>
      </c>
      <c r="C69" s="4" t="s">
        <v>836</v>
      </c>
    </row>
    <row r="70" spans="1:3" ht="14" thickTop="1" thickBot="1" x14ac:dyDescent="0.2">
      <c r="A70" s="824"/>
      <c r="B70" s="3" t="s">
        <v>837</v>
      </c>
      <c r="C70" s="4" t="s">
        <v>838</v>
      </c>
    </row>
    <row r="71" spans="1:3" ht="14" thickTop="1" thickBot="1" x14ac:dyDescent="0.2">
      <c r="A71" s="825"/>
      <c r="B71" s="3" t="s">
        <v>839</v>
      </c>
      <c r="C71" s="4" t="s">
        <v>840</v>
      </c>
    </row>
    <row r="72" spans="1:3" ht="14" thickTop="1" thickBot="1" x14ac:dyDescent="0.2">
      <c r="A72" s="823" t="s">
        <v>841</v>
      </c>
      <c r="B72" s="3" t="s">
        <v>842</v>
      </c>
      <c r="C72" s="4" t="s">
        <v>843</v>
      </c>
    </row>
    <row r="73" spans="1:3" ht="14" thickTop="1" thickBot="1" x14ac:dyDescent="0.2">
      <c r="A73" s="824"/>
      <c r="B73" s="3" t="s">
        <v>844</v>
      </c>
      <c r="C73" s="4" t="s">
        <v>845</v>
      </c>
    </row>
    <row r="74" spans="1:3" ht="14" thickTop="1" thickBot="1" x14ac:dyDescent="0.2">
      <c r="A74" s="825"/>
      <c r="B74" s="3" t="s">
        <v>846</v>
      </c>
      <c r="C74" s="4" t="s">
        <v>847</v>
      </c>
    </row>
    <row r="75" spans="1:3" ht="14" thickTop="1" thickBot="1" x14ac:dyDescent="0.2">
      <c r="A75" s="823" t="s">
        <v>848</v>
      </c>
      <c r="B75" s="3" t="s">
        <v>849</v>
      </c>
      <c r="C75" s="4" t="s">
        <v>850</v>
      </c>
    </row>
    <row r="76" spans="1:3" ht="14" thickTop="1" thickBot="1" x14ac:dyDescent="0.2">
      <c r="A76" s="824"/>
      <c r="B76" s="3" t="s">
        <v>851</v>
      </c>
      <c r="C76" s="4" t="s">
        <v>852</v>
      </c>
    </row>
    <row r="77" spans="1:3" ht="14" thickTop="1" thickBot="1" x14ac:dyDescent="0.2">
      <c r="A77" s="825"/>
      <c r="B77" s="3" t="s">
        <v>853</v>
      </c>
      <c r="C77" s="4" t="s">
        <v>854</v>
      </c>
    </row>
    <row r="78" spans="1:3" ht="14" thickTop="1" thickBot="1" x14ac:dyDescent="0.2">
      <c r="A78" s="823" t="s">
        <v>855</v>
      </c>
      <c r="B78" s="3" t="s">
        <v>856</v>
      </c>
      <c r="C78" s="4" t="s">
        <v>857</v>
      </c>
    </row>
    <row r="79" spans="1:3" ht="14" thickTop="1" thickBot="1" x14ac:dyDescent="0.2">
      <c r="A79" s="825"/>
      <c r="B79" s="3" t="s">
        <v>858</v>
      </c>
      <c r="C79" s="4" t="s">
        <v>859</v>
      </c>
    </row>
    <row r="80" spans="1:3" ht="14" thickTop="1" thickBot="1" x14ac:dyDescent="0.2">
      <c r="A80" s="3" t="s">
        <v>860</v>
      </c>
      <c r="B80" s="3" t="s">
        <v>858</v>
      </c>
      <c r="C80" s="4" t="s">
        <v>859</v>
      </c>
    </row>
    <row r="81" spans="1:3" ht="14" thickTop="1" thickBot="1" x14ac:dyDescent="0.2">
      <c r="A81" s="823" t="s">
        <v>861</v>
      </c>
      <c r="B81" s="3" t="s">
        <v>862</v>
      </c>
      <c r="C81" s="4" t="s">
        <v>863</v>
      </c>
    </row>
    <row r="82" spans="1:3" ht="14" thickTop="1" thickBot="1" x14ac:dyDescent="0.2">
      <c r="A82" s="824"/>
      <c r="B82" s="3" t="s">
        <v>864</v>
      </c>
      <c r="C82" s="4" t="s">
        <v>865</v>
      </c>
    </row>
    <row r="83" spans="1:3" ht="14" thickTop="1" thickBot="1" x14ac:dyDescent="0.2">
      <c r="A83" s="824"/>
      <c r="B83" s="3" t="s">
        <v>856</v>
      </c>
      <c r="C83" s="4" t="s">
        <v>857</v>
      </c>
    </row>
    <row r="84" spans="1:3" ht="14" thickTop="1" thickBot="1" x14ac:dyDescent="0.2">
      <c r="A84" s="824"/>
      <c r="B84" s="3" t="s">
        <v>866</v>
      </c>
      <c r="C84" s="4" t="s">
        <v>867</v>
      </c>
    </row>
    <row r="85" spans="1:3" ht="13" thickTop="1" x14ac:dyDescent="0.15">
      <c r="A85" s="826"/>
      <c r="B85" s="5" t="s">
        <v>868</v>
      </c>
      <c r="C85" s="6" t="s">
        <v>869</v>
      </c>
    </row>
    <row r="86" spans="1:3" ht="13" thickBot="1" x14ac:dyDescent="0.2">
      <c r="A86" s="8" t="s">
        <v>870</v>
      </c>
      <c r="B86" s="827" t="s">
        <v>158</v>
      </c>
      <c r="C86" s="827"/>
    </row>
    <row r="87" spans="1:3" ht="14" thickTop="1" thickBot="1" x14ac:dyDescent="0.2">
      <c r="A87" s="823" t="s">
        <v>871</v>
      </c>
      <c r="B87" s="3" t="s">
        <v>872</v>
      </c>
      <c r="C87" s="4" t="s">
        <v>873</v>
      </c>
    </row>
    <row r="88" spans="1:3" ht="14" thickTop="1" thickBot="1" x14ac:dyDescent="0.2">
      <c r="A88" s="824"/>
      <c r="B88" s="3" t="s">
        <v>874</v>
      </c>
      <c r="C88" s="4" t="s">
        <v>875</v>
      </c>
    </row>
    <row r="89" spans="1:3" ht="14" thickTop="1" thickBot="1" x14ac:dyDescent="0.2">
      <c r="A89" s="824"/>
      <c r="B89" s="3" t="s">
        <v>876</v>
      </c>
      <c r="C89" s="4" t="s">
        <v>877</v>
      </c>
    </row>
    <row r="90" spans="1:3" ht="14" thickTop="1" thickBot="1" x14ac:dyDescent="0.2">
      <c r="A90" s="824"/>
      <c r="B90" s="3" t="s">
        <v>878</v>
      </c>
      <c r="C90" s="4" t="s">
        <v>879</v>
      </c>
    </row>
    <row r="91" spans="1:3" ht="14" thickTop="1" thickBot="1" x14ac:dyDescent="0.2">
      <c r="A91" s="824"/>
      <c r="B91" s="3" t="s">
        <v>880</v>
      </c>
      <c r="C91" s="4" t="s">
        <v>881</v>
      </c>
    </row>
    <row r="92" spans="1:3" ht="14" thickTop="1" thickBot="1" x14ac:dyDescent="0.2">
      <c r="A92" s="825"/>
      <c r="B92" s="3" t="s">
        <v>731</v>
      </c>
      <c r="C92" s="4" t="s">
        <v>732</v>
      </c>
    </row>
    <row r="93" spans="1:3" ht="14" thickTop="1" thickBot="1" x14ac:dyDescent="0.2">
      <c r="A93" s="823" t="s">
        <v>882</v>
      </c>
      <c r="B93" s="3" t="s">
        <v>872</v>
      </c>
      <c r="C93" s="4" t="s">
        <v>873</v>
      </c>
    </row>
    <row r="94" spans="1:3" ht="14" thickTop="1" thickBot="1" x14ac:dyDescent="0.2">
      <c r="A94" s="824"/>
      <c r="B94" s="3" t="s">
        <v>874</v>
      </c>
      <c r="C94" s="4" t="s">
        <v>875</v>
      </c>
    </row>
    <row r="95" spans="1:3" ht="14" thickTop="1" thickBot="1" x14ac:dyDescent="0.2">
      <c r="A95" s="824"/>
      <c r="B95" s="3" t="s">
        <v>876</v>
      </c>
      <c r="C95" s="4" t="s">
        <v>877</v>
      </c>
    </row>
    <row r="96" spans="1:3" ht="14" thickTop="1" thickBot="1" x14ac:dyDescent="0.2">
      <c r="A96" s="824"/>
      <c r="B96" s="3" t="s">
        <v>878</v>
      </c>
      <c r="C96" s="4" t="s">
        <v>879</v>
      </c>
    </row>
    <row r="97" spans="1:3" ht="14" thickTop="1" thickBot="1" x14ac:dyDescent="0.2">
      <c r="A97" s="824"/>
      <c r="B97" s="3" t="s">
        <v>880</v>
      </c>
      <c r="C97" s="4" t="s">
        <v>881</v>
      </c>
    </row>
    <row r="98" spans="1:3" ht="14" thickTop="1" thickBot="1" x14ac:dyDescent="0.2">
      <c r="A98" s="824"/>
      <c r="B98" s="3" t="s">
        <v>733</v>
      </c>
      <c r="C98" s="4" t="s">
        <v>734</v>
      </c>
    </row>
    <row r="99" spans="1:3" ht="14" thickTop="1" thickBot="1" x14ac:dyDescent="0.2">
      <c r="A99" s="824"/>
      <c r="B99" s="3" t="s">
        <v>735</v>
      </c>
      <c r="C99" s="4" t="s">
        <v>736</v>
      </c>
    </row>
    <row r="100" spans="1:3" ht="14" thickTop="1" thickBot="1" x14ac:dyDescent="0.2">
      <c r="A100" s="824"/>
      <c r="B100" s="3" t="s">
        <v>737</v>
      </c>
      <c r="C100" s="4" t="s">
        <v>738</v>
      </c>
    </row>
    <row r="101" spans="1:3" ht="14" thickTop="1" thickBot="1" x14ac:dyDescent="0.2">
      <c r="A101" s="824"/>
      <c r="B101" s="3" t="s">
        <v>739</v>
      </c>
      <c r="C101" s="4" t="s">
        <v>740</v>
      </c>
    </row>
    <row r="102" spans="1:3" ht="14" thickTop="1" thickBot="1" x14ac:dyDescent="0.2">
      <c r="A102" s="825"/>
      <c r="B102" s="3" t="s">
        <v>741</v>
      </c>
      <c r="C102" s="4" t="s">
        <v>742</v>
      </c>
    </row>
    <row r="103" spans="1:3" ht="14" thickTop="1" thickBot="1" x14ac:dyDescent="0.2">
      <c r="A103" s="823" t="s">
        <v>883</v>
      </c>
      <c r="B103" s="3" t="s">
        <v>783</v>
      </c>
      <c r="C103" s="4" t="s">
        <v>784</v>
      </c>
    </row>
    <row r="104" spans="1:3" ht="14" thickTop="1" thickBot="1" x14ac:dyDescent="0.2">
      <c r="A104" s="824"/>
      <c r="B104" s="3" t="s">
        <v>785</v>
      </c>
      <c r="C104" s="4" t="s">
        <v>786</v>
      </c>
    </row>
    <row r="105" spans="1:3" ht="14" thickTop="1" thickBot="1" x14ac:dyDescent="0.2">
      <c r="A105" s="824"/>
      <c r="B105" s="3" t="s">
        <v>787</v>
      </c>
      <c r="C105" s="4" t="s">
        <v>788</v>
      </c>
    </row>
    <row r="106" spans="1:3" ht="14" thickTop="1" thickBot="1" x14ac:dyDescent="0.2">
      <c r="A106" s="824"/>
      <c r="B106" s="3" t="s">
        <v>789</v>
      </c>
      <c r="C106" s="4" t="s">
        <v>790</v>
      </c>
    </row>
    <row r="107" spans="1:3" ht="14" thickTop="1" thickBot="1" x14ac:dyDescent="0.2">
      <c r="A107" s="825"/>
      <c r="B107" s="3" t="s">
        <v>791</v>
      </c>
      <c r="C107" s="4" t="s">
        <v>792</v>
      </c>
    </row>
    <row r="108" spans="1:3" ht="14" thickTop="1" thickBot="1" x14ac:dyDescent="0.2">
      <c r="A108" s="823" t="s">
        <v>884</v>
      </c>
      <c r="B108" s="3" t="s">
        <v>785</v>
      </c>
      <c r="C108" s="4" t="s">
        <v>786</v>
      </c>
    </row>
    <row r="109" spans="1:3" ht="14" thickTop="1" thickBot="1" x14ac:dyDescent="0.2">
      <c r="A109" s="824"/>
      <c r="B109" s="3" t="s">
        <v>796</v>
      </c>
      <c r="C109" s="4" t="s">
        <v>797</v>
      </c>
    </row>
    <row r="110" spans="1:3" ht="14" thickTop="1" thickBot="1" x14ac:dyDescent="0.2">
      <c r="A110" s="824"/>
      <c r="B110" s="3" t="s">
        <v>858</v>
      </c>
      <c r="C110" s="4" t="s">
        <v>859</v>
      </c>
    </row>
    <row r="111" spans="1:3" ht="13" thickTop="1" x14ac:dyDescent="0.15">
      <c r="A111" s="826"/>
      <c r="B111" s="5" t="s">
        <v>815</v>
      </c>
      <c r="C111" s="6" t="s">
        <v>816</v>
      </c>
    </row>
    <row r="112" spans="1:3" ht="13" thickBot="1" x14ac:dyDescent="0.2">
      <c r="A112" s="8" t="s">
        <v>885</v>
      </c>
      <c r="B112" s="827" t="s">
        <v>158</v>
      </c>
      <c r="C112" s="827"/>
    </row>
    <row r="113" spans="1:3" ht="14" thickTop="1" thickBot="1" x14ac:dyDescent="0.2">
      <c r="A113" s="823" t="s">
        <v>820</v>
      </c>
      <c r="B113" s="3" t="s">
        <v>821</v>
      </c>
      <c r="C113" s="4" t="s">
        <v>822</v>
      </c>
    </row>
    <row r="114" spans="1:3" ht="14" thickTop="1" thickBot="1" x14ac:dyDescent="0.2">
      <c r="A114" s="824"/>
      <c r="B114" s="3" t="s">
        <v>823</v>
      </c>
      <c r="C114" s="4" t="s">
        <v>824</v>
      </c>
    </row>
    <row r="115" spans="1:3" ht="14" thickTop="1" thickBot="1" x14ac:dyDescent="0.2">
      <c r="A115" s="824"/>
      <c r="B115" s="3" t="s">
        <v>825</v>
      </c>
      <c r="C115" s="4" t="s">
        <v>826</v>
      </c>
    </row>
    <row r="116" spans="1:3" ht="14" thickTop="1" thickBot="1" x14ac:dyDescent="0.2">
      <c r="A116" s="824"/>
      <c r="B116" s="3" t="s">
        <v>827</v>
      </c>
      <c r="C116" s="4" t="s">
        <v>828</v>
      </c>
    </row>
    <row r="117" spans="1:3" ht="14" thickTop="1" thickBot="1" x14ac:dyDescent="0.2">
      <c r="A117" s="824"/>
      <c r="B117" s="3" t="s">
        <v>829</v>
      </c>
      <c r="C117" s="4" t="s">
        <v>830</v>
      </c>
    </row>
    <row r="118" spans="1:3" ht="14" thickTop="1" thickBot="1" x14ac:dyDescent="0.2">
      <c r="A118" s="824"/>
      <c r="B118" s="3" t="s">
        <v>831</v>
      </c>
      <c r="C118" s="4" t="s">
        <v>832</v>
      </c>
    </row>
    <row r="119" spans="1:3" ht="14" thickTop="1" thickBot="1" x14ac:dyDescent="0.2">
      <c r="A119" s="824"/>
      <c r="B119" s="3" t="s">
        <v>833</v>
      </c>
      <c r="C119" s="4" t="s">
        <v>834</v>
      </c>
    </row>
    <row r="120" spans="1:3" ht="14" thickTop="1" thickBot="1" x14ac:dyDescent="0.2">
      <c r="A120" s="824"/>
      <c r="B120" s="3" t="s">
        <v>835</v>
      </c>
      <c r="C120" s="4" t="s">
        <v>836</v>
      </c>
    </row>
    <row r="121" spans="1:3" ht="14" thickTop="1" thickBot="1" x14ac:dyDescent="0.2">
      <c r="A121" s="824"/>
      <c r="B121" s="3" t="s">
        <v>837</v>
      </c>
      <c r="C121" s="4" t="s">
        <v>838</v>
      </c>
    </row>
    <row r="122" spans="1:3" ht="14" thickTop="1" thickBot="1" x14ac:dyDescent="0.2">
      <c r="A122" s="825"/>
      <c r="B122" s="3" t="s">
        <v>839</v>
      </c>
      <c r="C122" s="4" t="s">
        <v>840</v>
      </c>
    </row>
    <row r="123" spans="1:3" ht="14" thickTop="1" thickBot="1" x14ac:dyDescent="0.2">
      <c r="A123" s="823" t="s">
        <v>841</v>
      </c>
      <c r="B123" s="3" t="s">
        <v>842</v>
      </c>
      <c r="C123" s="4" t="s">
        <v>843</v>
      </c>
    </row>
    <row r="124" spans="1:3" ht="14" thickTop="1" thickBot="1" x14ac:dyDescent="0.2">
      <c r="A124" s="824"/>
      <c r="B124" s="3" t="s">
        <v>844</v>
      </c>
      <c r="C124" s="4" t="s">
        <v>845</v>
      </c>
    </row>
    <row r="125" spans="1:3" ht="14" thickTop="1" thickBot="1" x14ac:dyDescent="0.2">
      <c r="A125" s="825"/>
      <c r="B125" s="3" t="s">
        <v>846</v>
      </c>
      <c r="C125" s="4" t="s">
        <v>847</v>
      </c>
    </row>
    <row r="126" spans="1:3" ht="14" thickTop="1" thickBot="1" x14ac:dyDescent="0.2">
      <c r="A126" s="823" t="s">
        <v>848</v>
      </c>
      <c r="B126" s="3" t="s">
        <v>849</v>
      </c>
      <c r="C126" s="4" t="s">
        <v>850</v>
      </c>
    </row>
    <row r="127" spans="1:3" ht="14" thickTop="1" thickBot="1" x14ac:dyDescent="0.2">
      <c r="A127" s="824"/>
      <c r="B127" s="3" t="s">
        <v>851</v>
      </c>
      <c r="C127" s="4" t="s">
        <v>852</v>
      </c>
    </row>
    <row r="128" spans="1:3" ht="14" thickTop="1" thickBot="1" x14ac:dyDescent="0.2">
      <c r="A128" s="825"/>
      <c r="B128" s="3" t="s">
        <v>853</v>
      </c>
      <c r="C128" s="4" t="s">
        <v>854</v>
      </c>
    </row>
    <row r="129" spans="1:3" ht="14" thickTop="1" thickBot="1" x14ac:dyDescent="0.2">
      <c r="A129" s="823" t="s">
        <v>855</v>
      </c>
      <c r="B129" s="3" t="s">
        <v>856</v>
      </c>
      <c r="C129" s="4" t="s">
        <v>857</v>
      </c>
    </row>
    <row r="130" spans="1:3" ht="14" thickTop="1" thickBot="1" x14ac:dyDescent="0.2">
      <c r="A130" s="825"/>
      <c r="B130" s="3" t="s">
        <v>858</v>
      </c>
      <c r="C130" s="4" t="s">
        <v>859</v>
      </c>
    </row>
    <row r="131" spans="1:3" ht="14" thickTop="1" thickBot="1" x14ac:dyDescent="0.2">
      <c r="A131" s="3" t="s">
        <v>860</v>
      </c>
      <c r="B131" s="3" t="s">
        <v>858</v>
      </c>
      <c r="C131" s="4" t="s">
        <v>859</v>
      </c>
    </row>
    <row r="132" spans="1:3" ht="14" thickTop="1" thickBot="1" x14ac:dyDescent="0.2">
      <c r="A132" s="823" t="s">
        <v>861</v>
      </c>
      <c r="B132" s="3" t="s">
        <v>862</v>
      </c>
      <c r="C132" s="4" t="s">
        <v>863</v>
      </c>
    </row>
    <row r="133" spans="1:3" ht="14" thickTop="1" thickBot="1" x14ac:dyDescent="0.2">
      <c r="A133" s="824"/>
      <c r="B133" s="3" t="s">
        <v>864</v>
      </c>
      <c r="C133" s="4" t="s">
        <v>865</v>
      </c>
    </row>
    <row r="134" spans="1:3" ht="14" thickTop="1" thickBot="1" x14ac:dyDescent="0.2">
      <c r="A134" s="824"/>
      <c r="B134" s="3" t="s">
        <v>856</v>
      </c>
      <c r="C134" s="4" t="s">
        <v>857</v>
      </c>
    </row>
    <row r="135" spans="1:3" ht="14" thickTop="1" thickBot="1" x14ac:dyDescent="0.2">
      <c r="A135" s="824"/>
      <c r="B135" s="3" t="s">
        <v>866</v>
      </c>
      <c r="C135" s="4" t="s">
        <v>867</v>
      </c>
    </row>
    <row r="136" spans="1:3" ht="14" thickTop="1" thickBot="1" x14ac:dyDescent="0.2">
      <c r="A136" s="825"/>
      <c r="B136" s="3" t="s">
        <v>868</v>
      </c>
      <c r="C136" s="4" t="s">
        <v>869</v>
      </c>
    </row>
    <row r="137" spans="1:3" ht="14" thickTop="1" thickBot="1" x14ac:dyDescent="0.2">
      <c r="A137" s="832" t="s">
        <v>886</v>
      </c>
      <c r="B137" s="171" t="s">
        <v>779</v>
      </c>
      <c r="C137" s="172" t="s">
        <v>780</v>
      </c>
    </row>
    <row r="138" spans="1:3" ht="14" thickTop="1" thickBot="1" x14ac:dyDescent="0.2">
      <c r="A138" s="833"/>
      <c r="B138" s="171" t="s">
        <v>781</v>
      </c>
      <c r="C138" s="172" t="s">
        <v>782</v>
      </c>
    </row>
    <row r="139" spans="1:3" ht="14" thickTop="1" thickBot="1" x14ac:dyDescent="0.2">
      <c r="A139" s="833"/>
      <c r="B139" s="171" t="s">
        <v>783</v>
      </c>
      <c r="C139" s="172" t="s">
        <v>784</v>
      </c>
    </row>
    <row r="140" spans="1:3" ht="14" thickTop="1" thickBot="1" x14ac:dyDescent="0.2">
      <c r="A140" s="833"/>
      <c r="B140" s="171" t="s">
        <v>785</v>
      </c>
      <c r="C140" s="172" t="s">
        <v>786</v>
      </c>
    </row>
    <row r="141" spans="1:3" ht="14" thickTop="1" thickBot="1" x14ac:dyDescent="0.2">
      <c r="A141" s="833"/>
      <c r="B141" s="171" t="s">
        <v>787</v>
      </c>
      <c r="C141" s="172" t="s">
        <v>788</v>
      </c>
    </row>
    <row r="142" spans="1:3" ht="14" thickTop="1" thickBot="1" x14ac:dyDescent="0.2">
      <c r="A142" s="833"/>
      <c r="B142" s="171" t="s">
        <v>789</v>
      </c>
      <c r="C142" s="172" t="s">
        <v>790</v>
      </c>
    </row>
    <row r="143" spans="1:3" ht="14" thickTop="1" thickBot="1" x14ac:dyDescent="0.2">
      <c r="A143" s="833"/>
      <c r="B143" s="171" t="s">
        <v>791</v>
      </c>
      <c r="C143" s="172" t="s">
        <v>792</v>
      </c>
    </row>
    <row r="144" spans="1:3" ht="14" thickTop="1" thickBot="1" x14ac:dyDescent="0.2">
      <c r="A144" s="833"/>
      <c r="B144" s="171" t="s">
        <v>887</v>
      </c>
      <c r="C144" s="172" t="s">
        <v>888</v>
      </c>
    </row>
    <row r="145" spans="1:3" ht="14" thickTop="1" thickBot="1" x14ac:dyDescent="0.2">
      <c r="A145" s="833"/>
      <c r="B145" s="171" t="s">
        <v>887</v>
      </c>
      <c r="C145" s="172" t="s">
        <v>889</v>
      </c>
    </row>
    <row r="146" spans="1:3" ht="14" thickTop="1" thickBot="1" x14ac:dyDescent="0.2">
      <c r="A146" s="833"/>
      <c r="B146" s="171" t="s">
        <v>887</v>
      </c>
      <c r="C146" s="172" t="s">
        <v>890</v>
      </c>
    </row>
    <row r="147" spans="1:3" ht="14" thickTop="1" thickBot="1" x14ac:dyDescent="0.2">
      <c r="A147" s="833"/>
      <c r="B147" s="171" t="s">
        <v>887</v>
      </c>
      <c r="C147" s="172" t="s">
        <v>891</v>
      </c>
    </row>
    <row r="148" spans="1:3" ht="12" thickTop="1" x14ac:dyDescent="0.15"/>
  </sheetData>
  <mergeCells count="29">
    <mergeCell ref="B112:C112"/>
    <mergeCell ref="A137:A147"/>
    <mergeCell ref="A113:A122"/>
    <mergeCell ref="A123:A125"/>
    <mergeCell ref="A126:A128"/>
    <mergeCell ref="A129:A130"/>
    <mergeCell ref="A132:A136"/>
    <mergeCell ref="A37:A43"/>
    <mergeCell ref="B2:C2"/>
    <mergeCell ref="A4:A6"/>
    <mergeCell ref="A7:A12"/>
    <mergeCell ref="A13:A17"/>
    <mergeCell ref="A18:A36"/>
    <mergeCell ref="B86:C86"/>
    <mergeCell ref="A44:A47"/>
    <mergeCell ref="A48:A49"/>
    <mergeCell ref="A50:A51"/>
    <mergeCell ref="B52:C52"/>
    <mergeCell ref="A53:A56"/>
    <mergeCell ref="A58:A59"/>
    <mergeCell ref="A87:A92"/>
    <mergeCell ref="A93:A102"/>
    <mergeCell ref="A103:A107"/>
    <mergeCell ref="A108:A111"/>
    <mergeCell ref="A62:A71"/>
    <mergeCell ref="A72:A74"/>
    <mergeCell ref="A75:A77"/>
    <mergeCell ref="A78:A79"/>
    <mergeCell ref="A81:A85"/>
  </mergeCells>
  <hyperlinks>
    <hyperlink ref="A1" location="INÍCIO!A1" display="Voltar ao Início" xr:uid="{00000000-0004-0000-08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1"/>
  <headerFooter>
    <oddFooter>&amp;L_x000D_&amp;1#&amp;"Calibri"&amp;8&amp;K008000 TLP:CLEAR | Público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</sheetPr>
  <dimension ref="A1:O212"/>
  <sheetViews>
    <sheetView showGridLines="0" zoomScale="173" zoomScaleNormal="100" zoomScaleSheetLayoutView="100" workbookViewId="0">
      <pane ySplit="2" topLeftCell="A3" activePane="bottomLeft" state="frozen"/>
      <selection pane="bottomLeft" activeCell="A8" sqref="A8"/>
    </sheetView>
  </sheetViews>
  <sheetFormatPr baseColWidth="10" defaultColWidth="8.6640625" defaultRowHeight="10.5" customHeight="1" x14ac:dyDescent="0.15"/>
  <cols>
    <col min="1" max="1" width="62.6640625" style="92" customWidth="1"/>
    <col min="2" max="4" width="10.33203125" style="90" customWidth="1"/>
    <col min="5" max="5" width="10.33203125" style="93" customWidth="1"/>
    <col min="6" max="8" width="10.33203125" style="90" customWidth="1"/>
    <col min="9" max="9" width="10.33203125" style="94" customWidth="1"/>
    <col min="10" max="14" width="10.33203125" style="90" customWidth="1"/>
    <col min="15" max="15" width="21.5" style="90" customWidth="1"/>
    <col min="16" max="224" width="9.33203125" style="90"/>
    <col min="225" max="225" width="62.6640625" style="90" customWidth="1"/>
    <col min="226" max="228" width="12.6640625" style="90" customWidth="1"/>
    <col min="229" max="229" width="9.33203125" style="90" customWidth="1"/>
    <col min="230" max="230" width="12.6640625" style="90" customWidth="1"/>
    <col min="231" max="231" width="9.33203125" style="90" bestFit="1" customWidth="1"/>
    <col min="232" max="232" width="12.6640625" style="90" customWidth="1"/>
    <col min="233" max="233" width="12.5" style="90" bestFit="1" customWidth="1"/>
    <col min="234" max="234" width="9.33203125" style="90"/>
    <col min="235" max="235" width="9.5" style="90" bestFit="1" customWidth="1"/>
    <col min="236" max="236" width="12.5" style="90" customWidth="1"/>
    <col min="237" max="480" width="9.33203125" style="90"/>
    <col min="481" max="481" width="62.6640625" style="90" customWidth="1"/>
    <col min="482" max="484" width="12.6640625" style="90" customWidth="1"/>
    <col min="485" max="485" width="9.33203125" style="90" customWidth="1"/>
    <col min="486" max="486" width="12.6640625" style="90" customWidth="1"/>
    <col min="487" max="487" width="9.33203125" style="90" bestFit="1" customWidth="1"/>
    <col min="488" max="488" width="12.6640625" style="90" customWidth="1"/>
    <col min="489" max="489" width="12.5" style="90" bestFit="1" customWidth="1"/>
    <col min="490" max="490" width="9.33203125" style="90"/>
    <col min="491" max="491" width="9.5" style="90" bestFit="1" customWidth="1"/>
    <col min="492" max="492" width="12.5" style="90" customWidth="1"/>
    <col min="493" max="736" width="9.33203125" style="90"/>
    <col min="737" max="737" width="62.6640625" style="90" customWidth="1"/>
    <col min="738" max="740" width="12.6640625" style="90" customWidth="1"/>
    <col min="741" max="741" width="9.33203125" style="90" customWidth="1"/>
    <col min="742" max="742" width="12.6640625" style="90" customWidth="1"/>
    <col min="743" max="743" width="9.33203125" style="90" bestFit="1" customWidth="1"/>
    <col min="744" max="744" width="12.6640625" style="90" customWidth="1"/>
    <col min="745" max="745" width="12.5" style="90" bestFit="1" customWidth="1"/>
    <col min="746" max="746" width="9.33203125" style="90"/>
    <col min="747" max="747" width="9.5" style="90" bestFit="1" customWidth="1"/>
    <col min="748" max="748" width="12.5" style="90" customWidth="1"/>
    <col min="749" max="992" width="9.33203125" style="90"/>
    <col min="993" max="993" width="62.6640625" style="90" customWidth="1"/>
    <col min="994" max="996" width="12.6640625" style="90" customWidth="1"/>
    <col min="997" max="997" width="9.33203125" style="90" customWidth="1"/>
    <col min="998" max="998" width="12.6640625" style="90" customWidth="1"/>
    <col min="999" max="999" width="9.33203125" style="90" bestFit="1" customWidth="1"/>
    <col min="1000" max="1000" width="12.6640625" style="90" customWidth="1"/>
    <col min="1001" max="1001" width="12.5" style="90" bestFit="1" customWidth="1"/>
    <col min="1002" max="1002" width="9.33203125" style="90"/>
    <col min="1003" max="1003" width="9.5" style="90" bestFit="1" customWidth="1"/>
    <col min="1004" max="1004" width="12.5" style="90" customWidth="1"/>
    <col min="1005" max="1248" width="9.33203125" style="90"/>
    <col min="1249" max="1249" width="62.6640625" style="90" customWidth="1"/>
    <col min="1250" max="1252" width="12.6640625" style="90" customWidth="1"/>
    <col min="1253" max="1253" width="9.33203125" style="90" customWidth="1"/>
    <col min="1254" max="1254" width="12.6640625" style="90" customWidth="1"/>
    <col min="1255" max="1255" width="9.33203125" style="90" bestFit="1" customWidth="1"/>
    <col min="1256" max="1256" width="12.6640625" style="90" customWidth="1"/>
    <col min="1257" max="1257" width="12.5" style="90" bestFit="1" customWidth="1"/>
    <col min="1258" max="1258" width="9.33203125" style="90"/>
    <col min="1259" max="1259" width="9.5" style="90" bestFit="1" customWidth="1"/>
    <col min="1260" max="1260" width="12.5" style="90" customWidth="1"/>
    <col min="1261" max="1504" width="9.33203125" style="90"/>
    <col min="1505" max="1505" width="62.6640625" style="90" customWidth="1"/>
    <col min="1506" max="1508" width="12.6640625" style="90" customWidth="1"/>
    <col min="1509" max="1509" width="9.33203125" style="90" customWidth="1"/>
    <col min="1510" max="1510" width="12.6640625" style="90" customWidth="1"/>
    <col min="1511" max="1511" width="9.33203125" style="90" bestFit="1" customWidth="1"/>
    <col min="1512" max="1512" width="12.6640625" style="90" customWidth="1"/>
    <col min="1513" max="1513" width="12.5" style="90" bestFit="1" customWidth="1"/>
    <col min="1514" max="1514" width="9.33203125" style="90"/>
    <col min="1515" max="1515" width="9.5" style="90" bestFit="1" customWidth="1"/>
    <col min="1516" max="1516" width="12.5" style="90" customWidth="1"/>
    <col min="1517" max="1760" width="9.33203125" style="90"/>
    <col min="1761" max="1761" width="62.6640625" style="90" customWidth="1"/>
    <col min="1762" max="1764" width="12.6640625" style="90" customWidth="1"/>
    <col min="1765" max="1765" width="9.33203125" style="90" customWidth="1"/>
    <col min="1766" max="1766" width="12.6640625" style="90" customWidth="1"/>
    <col min="1767" max="1767" width="9.33203125" style="90" bestFit="1" customWidth="1"/>
    <col min="1768" max="1768" width="12.6640625" style="90" customWidth="1"/>
    <col min="1769" max="1769" width="12.5" style="90" bestFit="1" customWidth="1"/>
    <col min="1770" max="1770" width="9.33203125" style="90"/>
    <col min="1771" max="1771" width="9.5" style="90" bestFit="1" customWidth="1"/>
    <col min="1772" max="1772" width="12.5" style="90" customWidth="1"/>
    <col min="1773" max="2016" width="9.33203125" style="90"/>
    <col min="2017" max="2017" width="62.6640625" style="90" customWidth="1"/>
    <col min="2018" max="2020" width="12.6640625" style="90" customWidth="1"/>
    <col min="2021" max="2021" width="9.33203125" style="90" customWidth="1"/>
    <col min="2022" max="2022" width="12.6640625" style="90" customWidth="1"/>
    <col min="2023" max="2023" width="9.33203125" style="90" bestFit="1" customWidth="1"/>
    <col min="2024" max="2024" width="12.6640625" style="90" customWidth="1"/>
    <col min="2025" max="2025" width="12.5" style="90" bestFit="1" customWidth="1"/>
    <col min="2026" max="2026" width="9.33203125" style="90"/>
    <col min="2027" max="2027" width="9.5" style="90" bestFit="1" customWidth="1"/>
    <col min="2028" max="2028" width="12.5" style="90" customWidth="1"/>
    <col min="2029" max="2272" width="9.33203125" style="90"/>
    <col min="2273" max="2273" width="62.6640625" style="90" customWidth="1"/>
    <col min="2274" max="2276" width="12.6640625" style="90" customWidth="1"/>
    <col min="2277" max="2277" width="9.33203125" style="90" customWidth="1"/>
    <col min="2278" max="2278" width="12.6640625" style="90" customWidth="1"/>
    <col min="2279" max="2279" width="9.33203125" style="90" bestFit="1" customWidth="1"/>
    <col min="2280" max="2280" width="12.6640625" style="90" customWidth="1"/>
    <col min="2281" max="2281" width="12.5" style="90" bestFit="1" customWidth="1"/>
    <col min="2282" max="2282" width="9.33203125" style="90"/>
    <col min="2283" max="2283" width="9.5" style="90" bestFit="1" customWidth="1"/>
    <col min="2284" max="2284" width="12.5" style="90" customWidth="1"/>
    <col min="2285" max="2528" width="9.33203125" style="90"/>
    <col min="2529" max="2529" width="62.6640625" style="90" customWidth="1"/>
    <col min="2530" max="2532" width="12.6640625" style="90" customWidth="1"/>
    <col min="2533" max="2533" width="9.33203125" style="90" customWidth="1"/>
    <col min="2534" max="2534" width="12.6640625" style="90" customWidth="1"/>
    <col min="2535" max="2535" width="9.33203125" style="90" bestFit="1" customWidth="1"/>
    <col min="2536" max="2536" width="12.6640625" style="90" customWidth="1"/>
    <col min="2537" max="2537" width="12.5" style="90" bestFit="1" customWidth="1"/>
    <col min="2538" max="2538" width="9.33203125" style="90"/>
    <col min="2539" max="2539" width="9.5" style="90" bestFit="1" customWidth="1"/>
    <col min="2540" max="2540" width="12.5" style="90" customWidth="1"/>
    <col min="2541" max="2784" width="9.33203125" style="90"/>
    <col min="2785" max="2785" width="62.6640625" style="90" customWidth="1"/>
    <col min="2786" max="2788" width="12.6640625" style="90" customWidth="1"/>
    <col min="2789" max="2789" width="9.33203125" style="90" customWidth="1"/>
    <col min="2790" max="2790" width="12.6640625" style="90" customWidth="1"/>
    <col min="2791" max="2791" width="9.33203125" style="90" bestFit="1" customWidth="1"/>
    <col min="2792" max="2792" width="12.6640625" style="90" customWidth="1"/>
    <col min="2793" max="2793" width="12.5" style="90" bestFit="1" customWidth="1"/>
    <col min="2794" max="2794" width="9.33203125" style="90"/>
    <col min="2795" max="2795" width="9.5" style="90" bestFit="1" customWidth="1"/>
    <col min="2796" max="2796" width="12.5" style="90" customWidth="1"/>
    <col min="2797" max="3040" width="9.33203125" style="90"/>
    <col min="3041" max="3041" width="62.6640625" style="90" customWidth="1"/>
    <col min="3042" max="3044" width="12.6640625" style="90" customWidth="1"/>
    <col min="3045" max="3045" width="9.33203125" style="90" customWidth="1"/>
    <col min="3046" max="3046" width="12.6640625" style="90" customWidth="1"/>
    <col min="3047" max="3047" width="9.33203125" style="90" bestFit="1" customWidth="1"/>
    <col min="3048" max="3048" width="12.6640625" style="90" customWidth="1"/>
    <col min="3049" max="3049" width="12.5" style="90" bestFit="1" customWidth="1"/>
    <col min="3050" max="3050" width="9.33203125" style="90"/>
    <col min="3051" max="3051" width="9.5" style="90" bestFit="1" customWidth="1"/>
    <col min="3052" max="3052" width="12.5" style="90" customWidth="1"/>
    <col min="3053" max="3296" width="9.33203125" style="90"/>
    <col min="3297" max="3297" width="62.6640625" style="90" customWidth="1"/>
    <col min="3298" max="3300" width="12.6640625" style="90" customWidth="1"/>
    <col min="3301" max="3301" width="9.33203125" style="90" customWidth="1"/>
    <col min="3302" max="3302" width="12.6640625" style="90" customWidth="1"/>
    <col min="3303" max="3303" width="9.33203125" style="90" bestFit="1" customWidth="1"/>
    <col min="3304" max="3304" width="12.6640625" style="90" customWidth="1"/>
    <col min="3305" max="3305" width="12.5" style="90" bestFit="1" customWidth="1"/>
    <col min="3306" max="3306" width="9.33203125" style="90"/>
    <col min="3307" max="3307" width="9.5" style="90" bestFit="1" customWidth="1"/>
    <col min="3308" max="3308" width="12.5" style="90" customWidth="1"/>
    <col min="3309" max="3552" width="9.33203125" style="90"/>
    <col min="3553" max="3553" width="62.6640625" style="90" customWidth="1"/>
    <col min="3554" max="3556" width="12.6640625" style="90" customWidth="1"/>
    <col min="3557" max="3557" width="9.33203125" style="90" customWidth="1"/>
    <col min="3558" max="3558" width="12.6640625" style="90" customWidth="1"/>
    <col min="3559" max="3559" width="9.33203125" style="90" bestFit="1" customWidth="1"/>
    <col min="3560" max="3560" width="12.6640625" style="90" customWidth="1"/>
    <col min="3561" max="3561" width="12.5" style="90" bestFit="1" customWidth="1"/>
    <col min="3562" max="3562" width="9.33203125" style="90"/>
    <col min="3563" max="3563" width="9.5" style="90" bestFit="1" customWidth="1"/>
    <col min="3564" max="3564" width="12.5" style="90" customWidth="1"/>
    <col min="3565" max="3808" width="9.33203125" style="90"/>
    <col min="3809" max="3809" width="62.6640625" style="90" customWidth="1"/>
    <col min="3810" max="3812" width="12.6640625" style="90" customWidth="1"/>
    <col min="3813" max="3813" width="9.33203125" style="90" customWidth="1"/>
    <col min="3814" max="3814" width="12.6640625" style="90" customWidth="1"/>
    <col min="3815" max="3815" width="9.33203125" style="90" bestFit="1" customWidth="1"/>
    <col min="3816" max="3816" width="12.6640625" style="90" customWidth="1"/>
    <col min="3817" max="3817" width="12.5" style="90" bestFit="1" customWidth="1"/>
    <col min="3818" max="3818" width="9.33203125" style="90"/>
    <col min="3819" max="3819" width="9.5" style="90" bestFit="1" customWidth="1"/>
    <col min="3820" max="3820" width="12.5" style="90" customWidth="1"/>
    <col min="3821" max="4064" width="9.33203125" style="90"/>
    <col min="4065" max="4065" width="62.6640625" style="90" customWidth="1"/>
    <col min="4066" max="4068" width="12.6640625" style="90" customWidth="1"/>
    <col min="4069" max="4069" width="9.33203125" style="90" customWidth="1"/>
    <col min="4070" max="4070" width="12.6640625" style="90" customWidth="1"/>
    <col min="4071" max="4071" width="9.33203125" style="90" bestFit="1" customWidth="1"/>
    <col min="4072" max="4072" width="12.6640625" style="90" customWidth="1"/>
    <col min="4073" max="4073" width="12.5" style="90" bestFit="1" customWidth="1"/>
    <col min="4074" max="4074" width="9.33203125" style="90"/>
    <col min="4075" max="4075" width="9.5" style="90" bestFit="1" customWidth="1"/>
    <col min="4076" max="4076" width="12.5" style="90" customWidth="1"/>
    <col min="4077" max="4320" width="9.33203125" style="90"/>
    <col min="4321" max="4321" width="62.6640625" style="90" customWidth="1"/>
    <col min="4322" max="4324" width="12.6640625" style="90" customWidth="1"/>
    <col min="4325" max="4325" width="9.33203125" style="90" customWidth="1"/>
    <col min="4326" max="4326" width="12.6640625" style="90" customWidth="1"/>
    <col min="4327" max="4327" width="9.33203125" style="90" bestFit="1" customWidth="1"/>
    <col min="4328" max="4328" width="12.6640625" style="90" customWidth="1"/>
    <col min="4329" max="4329" width="12.5" style="90" bestFit="1" customWidth="1"/>
    <col min="4330" max="4330" width="9.33203125" style="90"/>
    <col min="4331" max="4331" width="9.5" style="90" bestFit="1" customWidth="1"/>
    <col min="4332" max="4332" width="12.5" style="90" customWidth="1"/>
    <col min="4333" max="4576" width="9.33203125" style="90"/>
    <col min="4577" max="4577" width="62.6640625" style="90" customWidth="1"/>
    <col min="4578" max="4580" width="12.6640625" style="90" customWidth="1"/>
    <col min="4581" max="4581" width="9.33203125" style="90" customWidth="1"/>
    <col min="4582" max="4582" width="12.6640625" style="90" customWidth="1"/>
    <col min="4583" max="4583" width="9.33203125" style="90" bestFit="1" customWidth="1"/>
    <col min="4584" max="4584" width="12.6640625" style="90" customWidth="1"/>
    <col min="4585" max="4585" width="12.5" style="90" bestFit="1" customWidth="1"/>
    <col min="4586" max="4586" width="9.33203125" style="90"/>
    <col min="4587" max="4587" width="9.5" style="90" bestFit="1" customWidth="1"/>
    <col min="4588" max="4588" width="12.5" style="90" customWidth="1"/>
    <col min="4589" max="4832" width="9.33203125" style="90"/>
    <col min="4833" max="4833" width="62.6640625" style="90" customWidth="1"/>
    <col min="4834" max="4836" width="12.6640625" style="90" customWidth="1"/>
    <col min="4837" max="4837" width="9.33203125" style="90" customWidth="1"/>
    <col min="4838" max="4838" width="12.6640625" style="90" customWidth="1"/>
    <col min="4839" max="4839" width="9.33203125" style="90" bestFit="1" customWidth="1"/>
    <col min="4840" max="4840" width="12.6640625" style="90" customWidth="1"/>
    <col min="4841" max="4841" width="12.5" style="90" bestFit="1" customWidth="1"/>
    <col min="4842" max="4842" width="9.33203125" style="90"/>
    <col min="4843" max="4843" width="9.5" style="90" bestFit="1" customWidth="1"/>
    <col min="4844" max="4844" width="12.5" style="90" customWidth="1"/>
    <col min="4845" max="5088" width="9.33203125" style="90"/>
    <col min="5089" max="5089" width="62.6640625" style="90" customWidth="1"/>
    <col min="5090" max="5092" width="12.6640625" style="90" customWidth="1"/>
    <col min="5093" max="5093" width="9.33203125" style="90" customWidth="1"/>
    <col min="5094" max="5094" width="12.6640625" style="90" customWidth="1"/>
    <col min="5095" max="5095" width="9.33203125" style="90" bestFit="1" customWidth="1"/>
    <col min="5096" max="5096" width="12.6640625" style="90" customWidth="1"/>
    <col min="5097" max="5097" width="12.5" style="90" bestFit="1" customWidth="1"/>
    <col min="5098" max="5098" width="9.33203125" style="90"/>
    <col min="5099" max="5099" width="9.5" style="90" bestFit="1" customWidth="1"/>
    <col min="5100" max="5100" width="12.5" style="90" customWidth="1"/>
    <col min="5101" max="5344" width="9.33203125" style="90"/>
    <col min="5345" max="5345" width="62.6640625" style="90" customWidth="1"/>
    <col min="5346" max="5348" width="12.6640625" style="90" customWidth="1"/>
    <col min="5349" max="5349" width="9.33203125" style="90" customWidth="1"/>
    <col min="5350" max="5350" width="12.6640625" style="90" customWidth="1"/>
    <col min="5351" max="5351" width="9.33203125" style="90" bestFit="1" customWidth="1"/>
    <col min="5352" max="5352" width="12.6640625" style="90" customWidth="1"/>
    <col min="5353" max="5353" width="12.5" style="90" bestFit="1" customWidth="1"/>
    <col min="5354" max="5354" width="9.33203125" style="90"/>
    <col min="5355" max="5355" width="9.5" style="90" bestFit="1" customWidth="1"/>
    <col min="5356" max="5356" width="12.5" style="90" customWidth="1"/>
    <col min="5357" max="5600" width="9.33203125" style="90"/>
    <col min="5601" max="5601" width="62.6640625" style="90" customWidth="1"/>
    <col min="5602" max="5604" width="12.6640625" style="90" customWidth="1"/>
    <col min="5605" max="5605" width="9.33203125" style="90" customWidth="1"/>
    <col min="5606" max="5606" width="12.6640625" style="90" customWidth="1"/>
    <col min="5607" max="5607" width="9.33203125" style="90" bestFit="1" customWidth="1"/>
    <col min="5608" max="5608" width="12.6640625" style="90" customWidth="1"/>
    <col min="5609" max="5609" width="12.5" style="90" bestFit="1" customWidth="1"/>
    <col min="5610" max="5610" width="9.33203125" style="90"/>
    <col min="5611" max="5611" width="9.5" style="90" bestFit="1" customWidth="1"/>
    <col min="5612" max="5612" width="12.5" style="90" customWidth="1"/>
    <col min="5613" max="5856" width="9.33203125" style="90"/>
    <col min="5857" max="5857" width="62.6640625" style="90" customWidth="1"/>
    <col min="5858" max="5860" width="12.6640625" style="90" customWidth="1"/>
    <col min="5861" max="5861" width="9.33203125" style="90" customWidth="1"/>
    <col min="5862" max="5862" width="12.6640625" style="90" customWidth="1"/>
    <col min="5863" max="5863" width="9.33203125" style="90" bestFit="1" customWidth="1"/>
    <col min="5864" max="5864" width="12.6640625" style="90" customWidth="1"/>
    <col min="5865" max="5865" width="12.5" style="90" bestFit="1" customWidth="1"/>
    <col min="5866" max="5866" width="9.33203125" style="90"/>
    <col min="5867" max="5867" width="9.5" style="90" bestFit="1" customWidth="1"/>
    <col min="5868" max="5868" width="12.5" style="90" customWidth="1"/>
    <col min="5869" max="6112" width="9.33203125" style="90"/>
    <col min="6113" max="6113" width="62.6640625" style="90" customWidth="1"/>
    <col min="6114" max="6116" width="12.6640625" style="90" customWidth="1"/>
    <col min="6117" max="6117" width="9.33203125" style="90" customWidth="1"/>
    <col min="6118" max="6118" width="12.6640625" style="90" customWidth="1"/>
    <col min="6119" max="6119" width="9.33203125" style="90" bestFit="1" customWidth="1"/>
    <col min="6120" max="6120" width="12.6640625" style="90" customWidth="1"/>
    <col min="6121" max="6121" width="12.5" style="90" bestFit="1" customWidth="1"/>
    <col min="6122" max="6122" width="9.33203125" style="90"/>
    <col min="6123" max="6123" width="9.5" style="90" bestFit="1" customWidth="1"/>
    <col min="6124" max="6124" width="12.5" style="90" customWidth="1"/>
    <col min="6125" max="6368" width="9.33203125" style="90"/>
    <col min="6369" max="6369" width="62.6640625" style="90" customWidth="1"/>
    <col min="6370" max="6372" width="12.6640625" style="90" customWidth="1"/>
    <col min="6373" max="6373" width="9.33203125" style="90" customWidth="1"/>
    <col min="6374" max="6374" width="12.6640625" style="90" customWidth="1"/>
    <col min="6375" max="6375" width="9.33203125" style="90" bestFit="1" customWidth="1"/>
    <col min="6376" max="6376" width="12.6640625" style="90" customWidth="1"/>
    <col min="6377" max="6377" width="12.5" style="90" bestFit="1" customWidth="1"/>
    <col min="6378" max="6378" width="9.33203125" style="90"/>
    <col min="6379" max="6379" width="9.5" style="90" bestFit="1" customWidth="1"/>
    <col min="6380" max="6380" width="12.5" style="90" customWidth="1"/>
    <col min="6381" max="6624" width="9.33203125" style="90"/>
    <col min="6625" max="6625" width="62.6640625" style="90" customWidth="1"/>
    <col min="6626" max="6628" width="12.6640625" style="90" customWidth="1"/>
    <col min="6629" max="6629" width="9.33203125" style="90" customWidth="1"/>
    <col min="6630" max="6630" width="12.6640625" style="90" customWidth="1"/>
    <col min="6631" max="6631" width="9.33203125" style="90" bestFit="1" customWidth="1"/>
    <col min="6632" max="6632" width="12.6640625" style="90" customWidth="1"/>
    <col min="6633" max="6633" width="12.5" style="90" bestFit="1" customWidth="1"/>
    <col min="6634" max="6634" width="9.33203125" style="90"/>
    <col min="6635" max="6635" width="9.5" style="90" bestFit="1" customWidth="1"/>
    <col min="6636" max="6636" width="12.5" style="90" customWidth="1"/>
    <col min="6637" max="6880" width="9.33203125" style="90"/>
    <col min="6881" max="6881" width="62.6640625" style="90" customWidth="1"/>
    <col min="6882" max="6884" width="12.6640625" style="90" customWidth="1"/>
    <col min="6885" max="6885" width="9.33203125" style="90" customWidth="1"/>
    <col min="6886" max="6886" width="12.6640625" style="90" customWidth="1"/>
    <col min="6887" max="6887" width="9.33203125" style="90" bestFit="1" customWidth="1"/>
    <col min="6888" max="6888" width="12.6640625" style="90" customWidth="1"/>
    <col min="6889" max="6889" width="12.5" style="90" bestFit="1" customWidth="1"/>
    <col min="6890" max="6890" width="9.33203125" style="90"/>
    <col min="6891" max="6891" width="9.5" style="90" bestFit="1" customWidth="1"/>
    <col min="6892" max="6892" width="12.5" style="90" customWidth="1"/>
    <col min="6893" max="7136" width="9.33203125" style="90"/>
    <col min="7137" max="7137" width="62.6640625" style="90" customWidth="1"/>
    <col min="7138" max="7140" width="12.6640625" style="90" customWidth="1"/>
    <col min="7141" max="7141" width="9.33203125" style="90" customWidth="1"/>
    <col min="7142" max="7142" width="12.6640625" style="90" customWidth="1"/>
    <col min="7143" max="7143" width="9.33203125" style="90" bestFit="1" customWidth="1"/>
    <col min="7144" max="7144" width="12.6640625" style="90" customWidth="1"/>
    <col min="7145" max="7145" width="12.5" style="90" bestFit="1" customWidth="1"/>
    <col min="7146" max="7146" width="9.33203125" style="90"/>
    <col min="7147" max="7147" width="9.5" style="90" bestFit="1" customWidth="1"/>
    <col min="7148" max="7148" width="12.5" style="90" customWidth="1"/>
    <col min="7149" max="7392" width="9.33203125" style="90"/>
    <col min="7393" max="7393" width="62.6640625" style="90" customWidth="1"/>
    <col min="7394" max="7396" width="12.6640625" style="90" customWidth="1"/>
    <col min="7397" max="7397" width="9.33203125" style="90" customWidth="1"/>
    <col min="7398" max="7398" width="12.6640625" style="90" customWidth="1"/>
    <col min="7399" max="7399" width="9.33203125" style="90" bestFit="1" customWidth="1"/>
    <col min="7400" max="7400" width="12.6640625" style="90" customWidth="1"/>
    <col min="7401" max="7401" width="12.5" style="90" bestFit="1" customWidth="1"/>
    <col min="7402" max="7402" width="9.33203125" style="90"/>
    <col min="7403" max="7403" width="9.5" style="90" bestFit="1" customWidth="1"/>
    <col min="7404" max="7404" width="12.5" style="90" customWidth="1"/>
    <col min="7405" max="7648" width="9.33203125" style="90"/>
    <col min="7649" max="7649" width="62.6640625" style="90" customWidth="1"/>
    <col min="7650" max="7652" width="12.6640625" style="90" customWidth="1"/>
    <col min="7653" max="7653" width="9.33203125" style="90" customWidth="1"/>
    <col min="7654" max="7654" width="12.6640625" style="90" customWidth="1"/>
    <col min="7655" max="7655" width="9.33203125" style="90" bestFit="1" customWidth="1"/>
    <col min="7656" max="7656" width="12.6640625" style="90" customWidth="1"/>
    <col min="7657" max="7657" width="12.5" style="90" bestFit="1" customWidth="1"/>
    <col min="7658" max="7658" width="9.33203125" style="90"/>
    <col min="7659" max="7659" width="9.5" style="90" bestFit="1" customWidth="1"/>
    <col min="7660" max="7660" width="12.5" style="90" customWidth="1"/>
    <col min="7661" max="7904" width="9.33203125" style="90"/>
    <col min="7905" max="7905" width="62.6640625" style="90" customWidth="1"/>
    <col min="7906" max="7908" width="12.6640625" style="90" customWidth="1"/>
    <col min="7909" max="7909" width="9.33203125" style="90" customWidth="1"/>
    <col min="7910" max="7910" width="12.6640625" style="90" customWidth="1"/>
    <col min="7911" max="7911" width="9.33203125" style="90" bestFit="1" customWidth="1"/>
    <col min="7912" max="7912" width="12.6640625" style="90" customWidth="1"/>
    <col min="7913" max="7913" width="12.5" style="90" bestFit="1" customWidth="1"/>
    <col min="7914" max="7914" width="9.33203125" style="90"/>
    <col min="7915" max="7915" width="9.5" style="90" bestFit="1" customWidth="1"/>
    <col min="7916" max="7916" width="12.5" style="90" customWidth="1"/>
    <col min="7917" max="8160" width="9.33203125" style="90"/>
    <col min="8161" max="8161" width="62.6640625" style="90" customWidth="1"/>
    <col min="8162" max="8164" width="12.6640625" style="90" customWidth="1"/>
    <col min="8165" max="8165" width="9.33203125" style="90" customWidth="1"/>
    <col min="8166" max="8166" width="12.6640625" style="90" customWidth="1"/>
    <col min="8167" max="8167" width="9.33203125" style="90" bestFit="1" customWidth="1"/>
    <col min="8168" max="8168" width="12.6640625" style="90" customWidth="1"/>
    <col min="8169" max="8169" width="12.5" style="90" bestFit="1" customWidth="1"/>
    <col min="8170" max="8170" width="9.33203125" style="90"/>
    <col min="8171" max="8171" width="9.5" style="90" bestFit="1" customWidth="1"/>
    <col min="8172" max="8172" width="12.5" style="90" customWidth="1"/>
    <col min="8173" max="8416" width="9.33203125" style="90"/>
    <col min="8417" max="8417" width="62.6640625" style="90" customWidth="1"/>
    <col min="8418" max="8420" width="12.6640625" style="90" customWidth="1"/>
    <col min="8421" max="8421" width="9.33203125" style="90" customWidth="1"/>
    <col min="8422" max="8422" width="12.6640625" style="90" customWidth="1"/>
    <col min="8423" max="8423" width="9.33203125" style="90" bestFit="1" customWidth="1"/>
    <col min="8424" max="8424" width="12.6640625" style="90" customWidth="1"/>
    <col min="8425" max="8425" width="12.5" style="90" bestFit="1" customWidth="1"/>
    <col min="8426" max="8426" width="9.33203125" style="90"/>
    <col min="8427" max="8427" width="9.5" style="90" bestFit="1" customWidth="1"/>
    <col min="8428" max="8428" width="12.5" style="90" customWidth="1"/>
    <col min="8429" max="8672" width="9.33203125" style="90"/>
    <col min="8673" max="8673" width="62.6640625" style="90" customWidth="1"/>
    <col min="8674" max="8676" width="12.6640625" style="90" customWidth="1"/>
    <col min="8677" max="8677" width="9.33203125" style="90" customWidth="1"/>
    <col min="8678" max="8678" width="12.6640625" style="90" customWidth="1"/>
    <col min="8679" max="8679" width="9.33203125" style="90" bestFit="1" customWidth="1"/>
    <col min="8680" max="8680" width="12.6640625" style="90" customWidth="1"/>
    <col min="8681" max="8681" width="12.5" style="90" bestFit="1" customWidth="1"/>
    <col min="8682" max="8682" width="9.33203125" style="90"/>
    <col min="8683" max="8683" width="9.5" style="90" bestFit="1" customWidth="1"/>
    <col min="8684" max="8684" width="12.5" style="90" customWidth="1"/>
    <col min="8685" max="8928" width="9.33203125" style="90"/>
    <col min="8929" max="8929" width="62.6640625" style="90" customWidth="1"/>
    <col min="8930" max="8932" width="12.6640625" style="90" customWidth="1"/>
    <col min="8933" max="8933" width="9.33203125" style="90" customWidth="1"/>
    <col min="8934" max="8934" width="12.6640625" style="90" customWidth="1"/>
    <col min="8935" max="8935" width="9.33203125" style="90" bestFit="1" customWidth="1"/>
    <col min="8936" max="8936" width="12.6640625" style="90" customWidth="1"/>
    <col min="8937" max="8937" width="12.5" style="90" bestFit="1" customWidth="1"/>
    <col min="8938" max="8938" width="9.33203125" style="90"/>
    <col min="8939" max="8939" width="9.5" style="90" bestFit="1" customWidth="1"/>
    <col min="8940" max="8940" width="12.5" style="90" customWidth="1"/>
    <col min="8941" max="9184" width="9.33203125" style="90"/>
    <col min="9185" max="9185" width="62.6640625" style="90" customWidth="1"/>
    <col min="9186" max="9188" width="12.6640625" style="90" customWidth="1"/>
    <col min="9189" max="9189" width="9.33203125" style="90" customWidth="1"/>
    <col min="9190" max="9190" width="12.6640625" style="90" customWidth="1"/>
    <col min="9191" max="9191" width="9.33203125" style="90" bestFit="1" customWidth="1"/>
    <col min="9192" max="9192" width="12.6640625" style="90" customWidth="1"/>
    <col min="9193" max="9193" width="12.5" style="90" bestFit="1" customWidth="1"/>
    <col min="9194" max="9194" width="9.33203125" style="90"/>
    <col min="9195" max="9195" width="9.5" style="90" bestFit="1" customWidth="1"/>
    <col min="9196" max="9196" width="12.5" style="90" customWidth="1"/>
    <col min="9197" max="9440" width="9.33203125" style="90"/>
    <col min="9441" max="9441" width="62.6640625" style="90" customWidth="1"/>
    <col min="9442" max="9444" width="12.6640625" style="90" customWidth="1"/>
    <col min="9445" max="9445" width="9.33203125" style="90" customWidth="1"/>
    <col min="9446" max="9446" width="12.6640625" style="90" customWidth="1"/>
    <col min="9447" max="9447" width="9.33203125" style="90" bestFit="1" customWidth="1"/>
    <col min="9448" max="9448" width="12.6640625" style="90" customWidth="1"/>
    <col min="9449" max="9449" width="12.5" style="90" bestFit="1" customWidth="1"/>
    <col min="9450" max="9450" width="9.33203125" style="90"/>
    <col min="9451" max="9451" width="9.5" style="90" bestFit="1" customWidth="1"/>
    <col min="9452" max="9452" width="12.5" style="90" customWidth="1"/>
    <col min="9453" max="9696" width="9.33203125" style="90"/>
    <col min="9697" max="9697" width="62.6640625" style="90" customWidth="1"/>
    <col min="9698" max="9700" width="12.6640625" style="90" customWidth="1"/>
    <col min="9701" max="9701" width="9.33203125" style="90" customWidth="1"/>
    <col min="9702" max="9702" width="12.6640625" style="90" customWidth="1"/>
    <col min="9703" max="9703" width="9.33203125" style="90" bestFit="1" customWidth="1"/>
    <col min="9704" max="9704" width="12.6640625" style="90" customWidth="1"/>
    <col min="9705" max="9705" width="12.5" style="90" bestFit="1" customWidth="1"/>
    <col min="9706" max="9706" width="9.33203125" style="90"/>
    <col min="9707" max="9707" width="9.5" style="90" bestFit="1" customWidth="1"/>
    <col min="9708" max="9708" width="12.5" style="90" customWidth="1"/>
    <col min="9709" max="9952" width="9.33203125" style="90"/>
    <col min="9953" max="9953" width="62.6640625" style="90" customWidth="1"/>
    <col min="9954" max="9956" width="12.6640625" style="90" customWidth="1"/>
    <col min="9957" max="9957" width="9.33203125" style="90" customWidth="1"/>
    <col min="9958" max="9958" width="12.6640625" style="90" customWidth="1"/>
    <col min="9959" max="9959" width="9.33203125" style="90" bestFit="1" customWidth="1"/>
    <col min="9960" max="9960" width="12.6640625" style="90" customWidth="1"/>
    <col min="9961" max="9961" width="12.5" style="90" bestFit="1" customWidth="1"/>
    <col min="9962" max="9962" width="9.33203125" style="90"/>
    <col min="9963" max="9963" width="9.5" style="90" bestFit="1" customWidth="1"/>
    <col min="9964" max="9964" width="12.5" style="90" customWidth="1"/>
    <col min="9965" max="10208" width="9.33203125" style="90"/>
    <col min="10209" max="10209" width="62.6640625" style="90" customWidth="1"/>
    <col min="10210" max="10212" width="12.6640625" style="90" customWidth="1"/>
    <col min="10213" max="10213" width="9.33203125" style="90" customWidth="1"/>
    <col min="10214" max="10214" width="12.6640625" style="90" customWidth="1"/>
    <col min="10215" max="10215" width="9.33203125" style="90" bestFit="1" customWidth="1"/>
    <col min="10216" max="10216" width="12.6640625" style="90" customWidth="1"/>
    <col min="10217" max="10217" width="12.5" style="90" bestFit="1" customWidth="1"/>
    <col min="10218" max="10218" width="9.33203125" style="90"/>
    <col min="10219" max="10219" width="9.5" style="90" bestFit="1" customWidth="1"/>
    <col min="10220" max="10220" width="12.5" style="90" customWidth="1"/>
    <col min="10221" max="10464" width="9.33203125" style="90"/>
    <col min="10465" max="10465" width="62.6640625" style="90" customWidth="1"/>
    <col min="10466" max="10468" width="12.6640625" style="90" customWidth="1"/>
    <col min="10469" max="10469" width="9.33203125" style="90" customWidth="1"/>
    <col min="10470" max="10470" width="12.6640625" style="90" customWidth="1"/>
    <col min="10471" max="10471" width="9.33203125" style="90" bestFit="1" customWidth="1"/>
    <col min="10472" max="10472" width="12.6640625" style="90" customWidth="1"/>
    <col min="10473" max="10473" width="12.5" style="90" bestFit="1" customWidth="1"/>
    <col min="10474" max="10474" width="9.33203125" style="90"/>
    <col min="10475" max="10475" width="9.5" style="90" bestFit="1" customWidth="1"/>
    <col min="10476" max="10476" width="12.5" style="90" customWidth="1"/>
    <col min="10477" max="10720" width="9.33203125" style="90"/>
    <col min="10721" max="10721" width="62.6640625" style="90" customWidth="1"/>
    <col min="10722" max="10724" width="12.6640625" style="90" customWidth="1"/>
    <col min="10725" max="10725" width="9.33203125" style="90" customWidth="1"/>
    <col min="10726" max="10726" width="12.6640625" style="90" customWidth="1"/>
    <col min="10727" max="10727" width="9.33203125" style="90" bestFit="1" customWidth="1"/>
    <col min="10728" max="10728" width="12.6640625" style="90" customWidth="1"/>
    <col min="10729" max="10729" width="12.5" style="90" bestFit="1" customWidth="1"/>
    <col min="10730" max="10730" width="9.33203125" style="90"/>
    <col min="10731" max="10731" width="9.5" style="90" bestFit="1" customWidth="1"/>
    <col min="10732" max="10732" width="12.5" style="90" customWidth="1"/>
    <col min="10733" max="10976" width="9.33203125" style="90"/>
    <col min="10977" max="10977" width="62.6640625" style="90" customWidth="1"/>
    <col min="10978" max="10980" width="12.6640625" style="90" customWidth="1"/>
    <col min="10981" max="10981" width="9.33203125" style="90" customWidth="1"/>
    <col min="10982" max="10982" width="12.6640625" style="90" customWidth="1"/>
    <col min="10983" max="10983" width="9.33203125" style="90" bestFit="1" customWidth="1"/>
    <col min="10984" max="10984" width="12.6640625" style="90" customWidth="1"/>
    <col min="10985" max="10985" width="12.5" style="90" bestFit="1" customWidth="1"/>
    <col min="10986" max="10986" width="9.33203125" style="90"/>
    <col min="10987" max="10987" width="9.5" style="90" bestFit="1" customWidth="1"/>
    <col min="10988" max="10988" width="12.5" style="90" customWidth="1"/>
    <col min="10989" max="11232" width="9.33203125" style="90"/>
    <col min="11233" max="11233" width="62.6640625" style="90" customWidth="1"/>
    <col min="11234" max="11236" width="12.6640625" style="90" customWidth="1"/>
    <col min="11237" max="11237" width="9.33203125" style="90" customWidth="1"/>
    <col min="11238" max="11238" width="12.6640625" style="90" customWidth="1"/>
    <col min="11239" max="11239" width="9.33203125" style="90" bestFit="1" customWidth="1"/>
    <col min="11240" max="11240" width="12.6640625" style="90" customWidth="1"/>
    <col min="11241" max="11241" width="12.5" style="90" bestFit="1" customWidth="1"/>
    <col min="11242" max="11242" width="9.33203125" style="90"/>
    <col min="11243" max="11243" width="9.5" style="90" bestFit="1" customWidth="1"/>
    <col min="11244" max="11244" width="12.5" style="90" customWidth="1"/>
    <col min="11245" max="11488" width="9.33203125" style="90"/>
    <col min="11489" max="11489" width="62.6640625" style="90" customWidth="1"/>
    <col min="11490" max="11492" width="12.6640625" style="90" customWidth="1"/>
    <col min="11493" max="11493" width="9.33203125" style="90" customWidth="1"/>
    <col min="11494" max="11494" width="12.6640625" style="90" customWidth="1"/>
    <col min="11495" max="11495" width="9.33203125" style="90" bestFit="1" customWidth="1"/>
    <col min="11496" max="11496" width="12.6640625" style="90" customWidth="1"/>
    <col min="11497" max="11497" width="12.5" style="90" bestFit="1" customWidth="1"/>
    <col min="11498" max="11498" width="9.33203125" style="90"/>
    <col min="11499" max="11499" width="9.5" style="90" bestFit="1" customWidth="1"/>
    <col min="11500" max="11500" width="12.5" style="90" customWidth="1"/>
    <col min="11501" max="11744" width="9.33203125" style="90"/>
    <col min="11745" max="11745" width="62.6640625" style="90" customWidth="1"/>
    <col min="11746" max="11748" width="12.6640625" style="90" customWidth="1"/>
    <col min="11749" max="11749" width="9.33203125" style="90" customWidth="1"/>
    <col min="11750" max="11750" width="12.6640625" style="90" customWidth="1"/>
    <col min="11751" max="11751" width="9.33203125" style="90" bestFit="1" customWidth="1"/>
    <col min="11752" max="11752" width="12.6640625" style="90" customWidth="1"/>
    <col min="11753" max="11753" width="12.5" style="90" bestFit="1" customWidth="1"/>
    <col min="11754" max="11754" width="9.33203125" style="90"/>
    <col min="11755" max="11755" width="9.5" style="90" bestFit="1" customWidth="1"/>
    <col min="11756" max="11756" width="12.5" style="90" customWidth="1"/>
    <col min="11757" max="12000" width="9.33203125" style="90"/>
    <col min="12001" max="12001" width="62.6640625" style="90" customWidth="1"/>
    <col min="12002" max="12004" width="12.6640625" style="90" customWidth="1"/>
    <col min="12005" max="12005" width="9.33203125" style="90" customWidth="1"/>
    <col min="12006" max="12006" width="12.6640625" style="90" customWidth="1"/>
    <col min="12007" max="12007" width="9.33203125" style="90" bestFit="1" customWidth="1"/>
    <col min="12008" max="12008" width="12.6640625" style="90" customWidth="1"/>
    <col min="12009" max="12009" width="12.5" style="90" bestFit="1" customWidth="1"/>
    <col min="12010" max="12010" width="9.33203125" style="90"/>
    <col min="12011" max="12011" width="9.5" style="90" bestFit="1" customWidth="1"/>
    <col min="12012" max="12012" width="12.5" style="90" customWidth="1"/>
    <col min="12013" max="12256" width="9.33203125" style="90"/>
    <col min="12257" max="12257" width="62.6640625" style="90" customWidth="1"/>
    <col min="12258" max="12260" width="12.6640625" style="90" customWidth="1"/>
    <col min="12261" max="12261" width="9.33203125" style="90" customWidth="1"/>
    <col min="12262" max="12262" width="12.6640625" style="90" customWidth="1"/>
    <col min="12263" max="12263" width="9.33203125" style="90" bestFit="1" customWidth="1"/>
    <col min="12264" max="12264" width="12.6640625" style="90" customWidth="1"/>
    <col min="12265" max="12265" width="12.5" style="90" bestFit="1" customWidth="1"/>
    <col min="12266" max="12266" width="9.33203125" style="90"/>
    <col min="12267" max="12267" width="9.5" style="90" bestFit="1" customWidth="1"/>
    <col min="12268" max="12268" width="12.5" style="90" customWidth="1"/>
    <col min="12269" max="12512" width="9.33203125" style="90"/>
    <col min="12513" max="12513" width="62.6640625" style="90" customWidth="1"/>
    <col min="12514" max="12516" width="12.6640625" style="90" customWidth="1"/>
    <col min="12517" max="12517" width="9.33203125" style="90" customWidth="1"/>
    <col min="12518" max="12518" width="12.6640625" style="90" customWidth="1"/>
    <col min="12519" max="12519" width="9.33203125" style="90" bestFit="1" customWidth="1"/>
    <col min="12520" max="12520" width="12.6640625" style="90" customWidth="1"/>
    <col min="12521" max="12521" width="12.5" style="90" bestFit="1" customWidth="1"/>
    <col min="12522" max="12522" width="9.33203125" style="90"/>
    <col min="12523" max="12523" width="9.5" style="90" bestFit="1" customWidth="1"/>
    <col min="12524" max="12524" width="12.5" style="90" customWidth="1"/>
    <col min="12525" max="12768" width="9.33203125" style="90"/>
    <col min="12769" max="12769" width="62.6640625" style="90" customWidth="1"/>
    <col min="12770" max="12772" width="12.6640625" style="90" customWidth="1"/>
    <col min="12773" max="12773" width="9.33203125" style="90" customWidth="1"/>
    <col min="12774" max="12774" width="12.6640625" style="90" customWidth="1"/>
    <col min="12775" max="12775" width="9.33203125" style="90" bestFit="1" customWidth="1"/>
    <col min="12776" max="12776" width="12.6640625" style="90" customWidth="1"/>
    <col min="12777" max="12777" width="12.5" style="90" bestFit="1" customWidth="1"/>
    <col min="12778" max="12778" width="9.33203125" style="90"/>
    <col min="12779" max="12779" width="9.5" style="90" bestFit="1" customWidth="1"/>
    <col min="12780" max="12780" width="12.5" style="90" customWidth="1"/>
    <col min="12781" max="13024" width="9.33203125" style="90"/>
    <col min="13025" max="13025" width="62.6640625" style="90" customWidth="1"/>
    <col min="13026" max="13028" width="12.6640625" style="90" customWidth="1"/>
    <col min="13029" max="13029" width="9.33203125" style="90" customWidth="1"/>
    <col min="13030" max="13030" width="12.6640625" style="90" customWidth="1"/>
    <col min="13031" max="13031" width="9.33203125" style="90" bestFit="1" customWidth="1"/>
    <col min="13032" max="13032" width="12.6640625" style="90" customWidth="1"/>
    <col min="13033" max="13033" width="12.5" style="90" bestFit="1" customWidth="1"/>
    <col min="13034" max="13034" width="9.33203125" style="90"/>
    <col min="13035" max="13035" width="9.5" style="90" bestFit="1" customWidth="1"/>
    <col min="13036" max="13036" width="12.5" style="90" customWidth="1"/>
    <col min="13037" max="13280" width="9.33203125" style="90"/>
    <col min="13281" max="13281" width="62.6640625" style="90" customWidth="1"/>
    <col min="13282" max="13284" width="12.6640625" style="90" customWidth="1"/>
    <col min="13285" max="13285" width="9.33203125" style="90" customWidth="1"/>
    <col min="13286" max="13286" width="12.6640625" style="90" customWidth="1"/>
    <col min="13287" max="13287" width="9.33203125" style="90" bestFit="1" customWidth="1"/>
    <col min="13288" max="13288" width="12.6640625" style="90" customWidth="1"/>
    <col min="13289" max="13289" width="12.5" style="90" bestFit="1" customWidth="1"/>
    <col min="13290" max="13290" width="9.33203125" style="90"/>
    <col min="13291" max="13291" width="9.5" style="90" bestFit="1" customWidth="1"/>
    <col min="13292" max="13292" width="12.5" style="90" customWidth="1"/>
    <col min="13293" max="13536" width="9.33203125" style="90"/>
    <col min="13537" max="13537" width="62.6640625" style="90" customWidth="1"/>
    <col min="13538" max="13540" width="12.6640625" style="90" customWidth="1"/>
    <col min="13541" max="13541" width="9.33203125" style="90" customWidth="1"/>
    <col min="13542" max="13542" width="12.6640625" style="90" customWidth="1"/>
    <col min="13543" max="13543" width="9.33203125" style="90" bestFit="1" customWidth="1"/>
    <col min="13544" max="13544" width="12.6640625" style="90" customWidth="1"/>
    <col min="13545" max="13545" width="12.5" style="90" bestFit="1" customWidth="1"/>
    <col min="13546" max="13546" width="9.33203125" style="90"/>
    <col min="13547" max="13547" width="9.5" style="90" bestFit="1" customWidth="1"/>
    <col min="13548" max="13548" width="12.5" style="90" customWidth="1"/>
    <col min="13549" max="13792" width="9.33203125" style="90"/>
    <col min="13793" max="13793" width="62.6640625" style="90" customWidth="1"/>
    <col min="13794" max="13796" width="12.6640625" style="90" customWidth="1"/>
    <col min="13797" max="13797" width="9.33203125" style="90" customWidth="1"/>
    <col min="13798" max="13798" width="12.6640625" style="90" customWidth="1"/>
    <col min="13799" max="13799" width="9.33203125" style="90" bestFit="1" customWidth="1"/>
    <col min="13800" max="13800" width="12.6640625" style="90" customWidth="1"/>
    <col min="13801" max="13801" width="12.5" style="90" bestFit="1" customWidth="1"/>
    <col min="13802" max="13802" width="9.33203125" style="90"/>
    <col min="13803" max="13803" width="9.5" style="90" bestFit="1" customWidth="1"/>
    <col min="13804" max="13804" width="12.5" style="90" customWidth="1"/>
    <col min="13805" max="14048" width="9.33203125" style="90"/>
    <col min="14049" max="14049" width="62.6640625" style="90" customWidth="1"/>
    <col min="14050" max="14052" width="12.6640625" style="90" customWidth="1"/>
    <col min="14053" max="14053" width="9.33203125" style="90" customWidth="1"/>
    <col min="14054" max="14054" width="12.6640625" style="90" customWidth="1"/>
    <col min="14055" max="14055" width="9.33203125" style="90" bestFit="1" customWidth="1"/>
    <col min="14056" max="14056" width="12.6640625" style="90" customWidth="1"/>
    <col min="14057" max="14057" width="12.5" style="90" bestFit="1" customWidth="1"/>
    <col min="14058" max="14058" width="9.33203125" style="90"/>
    <col min="14059" max="14059" width="9.5" style="90" bestFit="1" customWidth="1"/>
    <col min="14060" max="14060" width="12.5" style="90" customWidth="1"/>
    <col min="14061" max="14304" width="9.33203125" style="90"/>
    <col min="14305" max="14305" width="62.6640625" style="90" customWidth="1"/>
    <col min="14306" max="14308" width="12.6640625" style="90" customWidth="1"/>
    <col min="14309" max="14309" width="9.33203125" style="90" customWidth="1"/>
    <col min="14310" max="14310" width="12.6640625" style="90" customWidth="1"/>
    <col min="14311" max="14311" width="9.33203125" style="90" bestFit="1" customWidth="1"/>
    <col min="14312" max="14312" width="12.6640625" style="90" customWidth="1"/>
    <col min="14313" max="14313" width="12.5" style="90" bestFit="1" customWidth="1"/>
    <col min="14314" max="14314" width="9.33203125" style="90"/>
    <col min="14315" max="14315" width="9.5" style="90" bestFit="1" customWidth="1"/>
    <col min="14316" max="14316" width="12.5" style="90" customWidth="1"/>
    <col min="14317" max="14560" width="9.33203125" style="90"/>
    <col min="14561" max="14561" width="62.6640625" style="90" customWidth="1"/>
    <col min="14562" max="14564" width="12.6640625" style="90" customWidth="1"/>
    <col min="14565" max="14565" width="9.33203125" style="90" customWidth="1"/>
    <col min="14566" max="14566" width="12.6640625" style="90" customWidth="1"/>
    <col min="14567" max="14567" width="9.33203125" style="90" bestFit="1" customWidth="1"/>
    <col min="14568" max="14568" width="12.6640625" style="90" customWidth="1"/>
    <col min="14569" max="14569" width="12.5" style="90" bestFit="1" customWidth="1"/>
    <col min="14570" max="14570" width="9.33203125" style="90"/>
    <col min="14571" max="14571" width="9.5" style="90" bestFit="1" customWidth="1"/>
    <col min="14572" max="14572" width="12.5" style="90" customWidth="1"/>
    <col min="14573" max="14816" width="9.33203125" style="90"/>
    <col min="14817" max="14817" width="62.6640625" style="90" customWidth="1"/>
    <col min="14818" max="14820" width="12.6640625" style="90" customWidth="1"/>
    <col min="14821" max="14821" width="9.33203125" style="90" customWidth="1"/>
    <col min="14822" max="14822" width="12.6640625" style="90" customWidth="1"/>
    <col min="14823" max="14823" width="9.33203125" style="90" bestFit="1" customWidth="1"/>
    <col min="14824" max="14824" width="12.6640625" style="90" customWidth="1"/>
    <col min="14825" max="14825" width="12.5" style="90" bestFit="1" customWidth="1"/>
    <col min="14826" max="14826" width="9.33203125" style="90"/>
    <col min="14827" max="14827" width="9.5" style="90" bestFit="1" customWidth="1"/>
    <col min="14828" max="14828" width="12.5" style="90" customWidth="1"/>
    <col min="14829" max="15072" width="9.33203125" style="90"/>
    <col min="15073" max="15073" width="62.6640625" style="90" customWidth="1"/>
    <col min="15074" max="15076" width="12.6640625" style="90" customWidth="1"/>
    <col min="15077" max="15077" width="9.33203125" style="90" customWidth="1"/>
    <col min="15078" max="15078" width="12.6640625" style="90" customWidth="1"/>
    <col min="15079" max="15079" width="9.33203125" style="90" bestFit="1" customWidth="1"/>
    <col min="15080" max="15080" width="12.6640625" style="90" customWidth="1"/>
    <col min="15081" max="15081" width="12.5" style="90" bestFit="1" customWidth="1"/>
    <col min="15082" max="15082" width="9.33203125" style="90"/>
    <col min="15083" max="15083" width="9.5" style="90" bestFit="1" customWidth="1"/>
    <col min="15084" max="15084" width="12.5" style="90" customWidth="1"/>
    <col min="15085" max="15328" width="9.33203125" style="90"/>
    <col min="15329" max="15329" width="62.6640625" style="90" customWidth="1"/>
    <col min="15330" max="15332" width="12.6640625" style="90" customWidth="1"/>
    <col min="15333" max="15333" width="9.33203125" style="90" customWidth="1"/>
    <col min="15334" max="15334" width="12.6640625" style="90" customWidth="1"/>
    <col min="15335" max="15335" width="9.33203125" style="90" bestFit="1" customWidth="1"/>
    <col min="15336" max="15336" width="12.6640625" style="90" customWidth="1"/>
    <col min="15337" max="15337" width="12.5" style="90" bestFit="1" customWidth="1"/>
    <col min="15338" max="15338" width="9.33203125" style="90"/>
    <col min="15339" max="15339" width="9.5" style="90" bestFit="1" customWidth="1"/>
    <col min="15340" max="15340" width="12.5" style="90" customWidth="1"/>
    <col min="15341" max="15584" width="9.33203125" style="90"/>
    <col min="15585" max="15585" width="62.6640625" style="90" customWidth="1"/>
    <col min="15586" max="15588" width="12.6640625" style="90" customWidth="1"/>
    <col min="15589" max="15589" width="9.33203125" style="90" customWidth="1"/>
    <col min="15590" max="15590" width="12.6640625" style="90" customWidth="1"/>
    <col min="15591" max="15591" width="9.33203125" style="90" bestFit="1" customWidth="1"/>
    <col min="15592" max="15592" width="12.6640625" style="90" customWidth="1"/>
    <col min="15593" max="15593" width="12.5" style="90" bestFit="1" customWidth="1"/>
    <col min="15594" max="15594" width="9.33203125" style="90"/>
    <col min="15595" max="15595" width="9.5" style="90" bestFit="1" customWidth="1"/>
    <col min="15596" max="15596" width="12.5" style="90" customWidth="1"/>
    <col min="15597" max="15840" width="9.33203125" style="90"/>
    <col min="15841" max="15841" width="62.6640625" style="90" customWidth="1"/>
    <col min="15842" max="15844" width="12.6640625" style="90" customWidth="1"/>
    <col min="15845" max="15845" width="9.33203125" style="90" customWidth="1"/>
    <col min="15846" max="15846" width="12.6640625" style="90" customWidth="1"/>
    <col min="15847" max="15847" width="9.33203125" style="90" bestFit="1" customWidth="1"/>
    <col min="15848" max="15848" width="12.6640625" style="90" customWidth="1"/>
    <col min="15849" max="15849" width="12.5" style="90" bestFit="1" customWidth="1"/>
    <col min="15850" max="15850" width="9.33203125" style="90"/>
    <col min="15851" max="15851" width="9.5" style="90" bestFit="1" customWidth="1"/>
    <col min="15852" max="15852" width="12.5" style="90" customWidth="1"/>
    <col min="15853" max="16096" width="9.33203125" style="90"/>
    <col min="16097" max="16097" width="62.6640625" style="90" customWidth="1"/>
    <col min="16098" max="16100" width="12.6640625" style="90" customWidth="1"/>
    <col min="16101" max="16101" width="9.33203125" style="90" customWidth="1"/>
    <col min="16102" max="16102" width="12.6640625" style="90" customWidth="1"/>
    <col min="16103" max="16103" width="9.33203125" style="90" bestFit="1" customWidth="1"/>
    <col min="16104" max="16104" width="12.6640625" style="90" customWidth="1"/>
    <col min="16105" max="16105" width="12.5" style="90" bestFit="1" customWidth="1"/>
    <col min="16106" max="16106" width="9.33203125" style="90"/>
    <col min="16107" max="16107" width="9.5" style="90" bestFit="1" customWidth="1"/>
    <col min="16108" max="16108" width="12.5" style="90" customWidth="1"/>
    <col min="16109" max="16384" width="9.33203125" style="90"/>
  </cols>
  <sheetData>
    <row r="1" spans="1:15" ht="10.5" customHeight="1" x14ac:dyDescent="0.15">
      <c r="A1" s="144" t="s">
        <v>9</v>
      </c>
    </row>
    <row r="2" spans="1:15" s="147" customFormat="1" ht="10.5" customHeight="1" x14ac:dyDescent="0.15">
      <c r="A2" s="144" t="s">
        <v>892</v>
      </c>
      <c r="E2" s="148"/>
      <c r="I2" s="149"/>
    </row>
    <row r="3" spans="1:15" ht="9.75" customHeight="1" x14ac:dyDescent="0.15">
      <c r="A3" s="834" t="s">
        <v>893</v>
      </c>
      <c r="B3" s="834"/>
      <c r="C3" s="834"/>
      <c r="D3" s="834"/>
      <c r="E3" s="834"/>
      <c r="F3" s="834"/>
      <c r="G3" s="834"/>
      <c r="H3" s="834"/>
      <c r="I3" s="834"/>
      <c r="J3" s="834"/>
      <c r="K3" s="834"/>
      <c r="L3" s="834"/>
      <c r="M3" s="834"/>
      <c r="N3" s="834"/>
      <c r="O3" s="834"/>
    </row>
    <row r="4" spans="1:15" s="81" customFormat="1" ht="9.75" customHeight="1" x14ac:dyDescent="0.15">
      <c r="A4" s="834" t="s">
        <v>894</v>
      </c>
      <c r="B4" s="834"/>
      <c r="C4" s="834"/>
      <c r="D4" s="834"/>
      <c r="E4" s="834"/>
      <c r="F4" s="834"/>
      <c r="G4" s="834"/>
      <c r="H4" s="834"/>
      <c r="I4" s="834"/>
      <c r="J4" s="834"/>
      <c r="K4" s="834"/>
      <c r="L4" s="834"/>
      <c r="M4" s="834"/>
      <c r="N4" s="834"/>
      <c r="O4" s="834"/>
    </row>
    <row r="5" spans="1:15" s="81" customFormat="1" ht="9.75" customHeight="1" x14ac:dyDescent="0.2">
      <c r="A5" s="835" t="s">
        <v>895</v>
      </c>
      <c r="B5" s="835"/>
      <c r="C5" s="835"/>
      <c r="D5" s="835"/>
      <c r="E5" s="835"/>
      <c r="F5" s="835"/>
      <c r="G5" s="835"/>
      <c r="H5" s="835"/>
      <c r="I5" s="835"/>
      <c r="J5" s="835"/>
      <c r="K5" s="835"/>
      <c r="L5" s="835"/>
      <c r="M5" s="835"/>
      <c r="N5" s="835"/>
      <c r="O5" s="835"/>
    </row>
    <row r="6" spans="1:15" s="81" customFormat="1" ht="9.75" customHeight="1" x14ac:dyDescent="0.15">
      <c r="A6" s="834" t="s">
        <v>896</v>
      </c>
      <c r="B6" s="834"/>
      <c r="C6" s="834"/>
      <c r="D6" s="834"/>
      <c r="E6" s="834"/>
      <c r="F6" s="834"/>
      <c r="G6" s="834"/>
      <c r="H6" s="834"/>
      <c r="I6" s="834"/>
      <c r="J6" s="834"/>
      <c r="K6" s="834"/>
      <c r="L6" s="834"/>
      <c r="M6" s="834"/>
      <c r="N6" s="834"/>
      <c r="O6" s="834"/>
    </row>
    <row r="7" spans="1:15" s="81" customFormat="1" ht="9.75" customHeight="1" x14ac:dyDescent="0.15">
      <c r="A7" s="836" t="s">
        <v>1278</v>
      </c>
      <c r="B7" s="836"/>
      <c r="C7" s="836"/>
      <c r="D7" s="836"/>
      <c r="E7" s="836"/>
      <c r="F7" s="836"/>
      <c r="G7" s="836"/>
      <c r="H7" s="836"/>
      <c r="I7" s="836"/>
      <c r="J7" s="836"/>
      <c r="K7" s="836"/>
      <c r="L7" s="836"/>
      <c r="M7" s="836"/>
      <c r="N7" s="836"/>
      <c r="O7" s="836"/>
    </row>
    <row r="8" spans="1:15" s="81" customFormat="1" ht="10.5" customHeight="1" x14ac:dyDescent="0.2">
      <c r="A8" s="193"/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4"/>
    </row>
    <row r="9" spans="1:15" ht="10.5" customHeight="1" x14ac:dyDescent="0.15">
      <c r="A9" s="193" t="s">
        <v>897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4"/>
      <c r="O9" s="195" t="s">
        <v>898</v>
      </c>
    </row>
    <row r="10" spans="1:15" ht="10.5" customHeight="1" x14ac:dyDescent="0.15">
      <c r="A10" s="196"/>
      <c r="B10" s="841" t="s">
        <v>899</v>
      </c>
      <c r="C10" s="842"/>
      <c r="D10" s="842"/>
      <c r="E10" s="842"/>
      <c r="F10" s="842"/>
      <c r="G10" s="842"/>
      <c r="H10" s="842"/>
      <c r="I10" s="842"/>
      <c r="J10" s="842"/>
      <c r="K10" s="842"/>
      <c r="L10" s="842"/>
      <c r="M10" s="842"/>
      <c r="N10" s="842"/>
      <c r="O10" s="842"/>
    </row>
    <row r="11" spans="1:15" s="124" customFormat="1" ht="10.5" customHeight="1" x14ac:dyDescent="0.15">
      <c r="A11" s="197"/>
      <c r="B11" s="843" t="s">
        <v>900</v>
      </c>
      <c r="C11" s="844"/>
      <c r="D11" s="844"/>
      <c r="E11" s="844"/>
      <c r="F11" s="844"/>
      <c r="G11" s="844"/>
      <c r="H11" s="844"/>
      <c r="I11" s="844"/>
      <c r="J11" s="844"/>
      <c r="K11" s="844"/>
      <c r="L11" s="844"/>
      <c r="M11" s="844"/>
      <c r="N11" s="844"/>
      <c r="O11" s="844"/>
    </row>
    <row r="12" spans="1:15" s="124" customFormat="1" ht="11" x14ac:dyDescent="0.15">
      <c r="A12" s="198" t="s">
        <v>901</v>
      </c>
      <c r="B12" s="845" t="s">
        <v>902</v>
      </c>
      <c r="C12" s="846"/>
      <c r="D12" s="846"/>
      <c r="E12" s="846"/>
      <c r="F12" s="846"/>
      <c r="G12" s="846"/>
      <c r="H12" s="846"/>
      <c r="I12" s="846"/>
      <c r="J12" s="846"/>
      <c r="K12" s="846"/>
      <c r="L12" s="846"/>
      <c r="M12" s="846"/>
      <c r="N12" s="847"/>
      <c r="O12" s="199" t="s">
        <v>903</v>
      </c>
    </row>
    <row r="13" spans="1:15" s="125" customFormat="1" ht="11" x14ac:dyDescent="0.15">
      <c r="A13" s="198"/>
      <c r="B13" s="384" t="s">
        <v>904</v>
      </c>
      <c r="C13" s="384" t="s">
        <v>905</v>
      </c>
      <c r="D13" s="384" t="s">
        <v>906</v>
      </c>
      <c r="E13" s="384" t="s">
        <v>907</v>
      </c>
      <c r="F13" s="384" t="s">
        <v>908</v>
      </c>
      <c r="G13" s="384" t="s">
        <v>909</v>
      </c>
      <c r="H13" s="384" t="s">
        <v>910</v>
      </c>
      <c r="I13" s="384" t="s">
        <v>911</v>
      </c>
      <c r="J13" s="384" t="s">
        <v>912</v>
      </c>
      <c r="K13" s="384" t="s">
        <v>913</v>
      </c>
      <c r="L13" s="384" t="s">
        <v>914</v>
      </c>
      <c r="M13" s="384" t="s">
        <v>915</v>
      </c>
      <c r="N13" s="848" t="s">
        <v>916</v>
      </c>
      <c r="O13" s="201" t="s">
        <v>917</v>
      </c>
    </row>
    <row r="14" spans="1:15" s="125" customFormat="1" ht="10.5" customHeight="1" x14ac:dyDescent="0.15">
      <c r="A14" s="202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849"/>
      <c r="O14" s="204" t="s">
        <v>693</v>
      </c>
    </row>
    <row r="15" spans="1:15" s="83" customFormat="1" ht="10.5" customHeight="1" x14ac:dyDescent="0.15">
      <c r="A15" s="387" t="s">
        <v>71</v>
      </c>
      <c r="B15" s="206"/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7"/>
      <c r="O15" s="207"/>
    </row>
    <row r="16" spans="1:15" s="83" customFormat="1" ht="10.5" customHeight="1" x14ac:dyDescent="0.15">
      <c r="A16" s="388" t="s">
        <v>918</v>
      </c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7"/>
      <c r="O16" s="207"/>
    </row>
    <row r="17" spans="1:15" s="83" customFormat="1" ht="10.5" customHeight="1" x14ac:dyDescent="0.15">
      <c r="A17" s="389" t="s">
        <v>919</v>
      </c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7"/>
      <c r="O17" s="207"/>
    </row>
    <row r="18" spans="1:15" s="83" customFormat="1" ht="10.5" customHeight="1" x14ac:dyDescent="0.15">
      <c r="A18" s="389" t="s">
        <v>89</v>
      </c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7"/>
      <c r="O18" s="207"/>
    </row>
    <row r="19" spans="1:15" s="83" customFormat="1" ht="11" x14ac:dyDescent="0.15">
      <c r="A19" s="388" t="s">
        <v>125</v>
      </c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7"/>
      <c r="O19" s="207"/>
    </row>
    <row r="20" spans="1:15" s="83" customFormat="1" ht="11" x14ac:dyDescent="0.15">
      <c r="A20" s="389" t="s">
        <v>920</v>
      </c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7"/>
      <c r="O20" s="207"/>
    </row>
    <row r="21" spans="1:15" s="83" customFormat="1" ht="11" x14ac:dyDescent="0.15">
      <c r="A21" s="389" t="s">
        <v>921</v>
      </c>
      <c r="B21" s="206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7"/>
      <c r="O21" s="207"/>
    </row>
    <row r="22" spans="1:15" s="83" customFormat="1" ht="11" x14ac:dyDescent="0.15">
      <c r="A22" s="390" t="s">
        <v>922</v>
      </c>
      <c r="B22" s="206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7"/>
      <c r="O22" s="207"/>
    </row>
    <row r="23" spans="1:15" s="83" customFormat="1" ht="11" x14ac:dyDescent="0.15">
      <c r="A23" s="390" t="s">
        <v>923</v>
      </c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7"/>
      <c r="O23" s="207"/>
    </row>
    <row r="24" spans="1:15" s="83" customFormat="1" ht="11" x14ac:dyDescent="0.15">
      <c r="A24" s="391" t="s">
        <v>163</v>
      </c>
      <c r="B24" s="385"/>
      <c r="C24" s="385"/>
      <c r="D24" s="385"/>
      <c r="E24" s="385"/>
      <c r="F24" s="385"/>
      <c r="G24" s="385"/>
      <c r="H24" s="385"/>
      <c r="I24" s="385"/>
      <c r="J24" s="385"/>
      <c r="K24" s="385"/>
      <c r="L24" s="385"/>
      <c r="M24" s="385"/>
      <c r="N24" s="386"/>
      <c r="O24" s="386"/>
    </row>
    <row r="25" spans="1:15" s="83" customFormat="1" ht="11" x14ac:dyDescent="0.15">
      <c r="A25" s="392" t="s">
        <v>164</v>
      </c>
      <c r="B25" s="206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7"/>
      <c r="O25" s="207"/>
    </row>
    <row r="26" spans="1:15" s="83" customFormat="1" ht="11" x14ac:dyDescent="0.15">
      <c r="A26" s="392" t="s">
        <v>174</v>
      </c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7"/>
      <c r="O26" s="207"/>
    </row>
    <row r="27" spans="1:15" s="83" customFormat="1" ht="10.5" customHeight="1" x14ac:dyDescent="0.15">
      <c r="A27" s="392" t="s">
        <v>175</v>
      </c>
      <c r="B27" s="206"/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7"/>
      <c r="O27" s="207"/>
    </row>
    <row r="28" spans="1:15" s="83" customFormat="1" ht="10.5" customHeight="1" x14ac:dyDescent="0.15">
      <c r="A28" s="393" t="s">
        <v>176</v>
      </c>
      <c r="B28" s="206"/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7"/>
      <c r="O28" s="207"/>
    </row>
    <row r="29" spans="1:15" s="83" customFormat="1" ht="10.5" customHeight="1" x14ac:dyDescent="0.15">
      <c r="A29" s="208" t="s">
        <v>177</v>
      </c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10"/>
      <c r="O29" s="211"/>
    </row>
    <row r="30" spans="1:15" s="83" customFormat="1" ht="10.5" customHeight="1" x14ac:dyDescent="0.15">
      <c r="A30" s="212"/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3"/>
      <c r="O30" s="213"/>
    </row>
    <row r="31" spans="1:15" s="83" customFormat="1" ht="10.5" customHeight="1" x14ac:dyDescent="0.15">
      <c r="A31" s="859" t="s">
        <v>924</v>
      </c>
      <c r="B31" s="859"/>
      <c r="C31" s="859"/>
      <c r="D31" s="859"/>
      <c r="E31" s="859"/>
      <c r="F31" s="859"/>
      <c r="G31" s="859"/>
      <c r="H31" s="859"/>
      <c r="I31" s="859"/>
      <c r="J31" s="859"/>
      <c r="K31" s="859"/>
      <c r="L31" s="859"/>
      <c r="M31" s="860"/>
      <c r="N31" s="214" t="s">
        <v>925</v>
      </c>
      <c r="O31" s="215" t="s">
        <v>926</v>
      </c>
    </row>
    <row r="32" spans="1:15" s="83" customFormat="1" ht="10.5" customHeight="1" x14ac:dyDescent="0.15">
      <c r="A32" s="216" t="s">
        <v>178</v>
      </c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7"/>
      <c r="N32" s="218"/>
      <c r="O32" s="219"/>
    </row>
    <row r="33" spans="1:15" s="83" customFormat="1" ht="10.5" customHeight="1" x14ac:dyDescent="0.15">
      <c r="A33" s="208" t="s">
        <v>180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20"/>
      <c r="N33" s="218"/>
      <c r="O33" s="221"/>
    </row>
    <row r="34" spans="1:15" s="83" customFormat="1" ht="10.5" customHeight="1" x14ac:dyDescent="0.15">
      <c r="A34" s="216" t="s">
        <v>181</v>
      </c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7"/>
      <c r="N34" s="194"/>
      <c r="O34" s="222"/>
    </row>
    <row r="35" spans="1:15" s="83" customFormat="1" ht="10.5" customHeight="1" x14ac:dyDescent="0.15">
      <c r="A35" s="216" t="s">
        <v>182</v>
      </c>
      <c r="B35" s="216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7"/>
      <c r="N35" s="218"/>
      <c r="O35" s="222"/>
    </row>
    <row r="36" spans="1:15" s="83" customFormat="1" ht="10.5" customHeight="1" x14ac:dyDescent="0.15">
      <c r="A36" s="216" t="s">
        <v>183</v>
      </c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7"/>
      <c r="N36" s="218"/>
      <c r="O36" s="222"/>
    </row>
    <row r="37" spans="1:15" s="83" customFormat="1" ht="10.5" customHeight="1" x14ac:dyDescent="0.15">
      <c r="A37" s="216" t="s">
        <v>184</v>
      </c>
      <c r="B37" s="216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7"/>
      <c r="N37" s="218"/>
      <c r="O37" s="222"/>
    </row>
    <row r="38" spans="1:15" s="83" customFormat="1" ht="10.5" customHeight="1" x14ac:dyDescent="0.15">
      <c r="A38" s="223"/>
      <c r="B38" s="223"/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4"/>
      <c r="O38" s="225"/>
    </row>
    <row r="39" spans="1:15" s="83" customFormat="1" ht="11" x14ac:dyDescent="0.15">
      <c r="A39" s="861"/>
      <c r="B39" s="861"/>
      <c r="C39" s="861"/>
      <c r="D39" s="861"/>
      <c r="E39" s="861"/>
      <c r="F39" s="861"/>
      <c r="G39" s="861"/>
      <c r="H39" s="861"/>
      <c r="I39" s="861"/>
      <c r="J39" s="861"/>
      <c r="K39" s="861"/>
      <c r="L39" s="861"/>
      <c r="M39" s="861"/>
      <c r="N39" s="861"/>
      <c r="O39" s="861"/>
    </row>
    <row r="40" spans="1:15" s="83" customFormat="1" ht="11" x14ac:dyDescent="0.15">
      <c r="A40" s="862"/>
      <c r="B40" s="862"/>
      <c r="C40" s="862"/>
      <c r="D40" s="862"/>
      <c r="E40" s="862"/>
      <c r="F40" s="862"/>
      <c r="G40" s="862"/>
      <c r="H40" s="862"/>
      <c r="I40" s="862"/>
      <c r="J40" s="862"/>
      <c r="K40" s="862"/>
      <c r="L40" s="862"/>
      <c r="M40" s="862"/>
      <c r="N40" s="863"/>
      <c r="O40" s="863"/>
    </row>
    <row r="41" spans="1:15" s="83" customFormat="1" ht="11" x14ac:dyDescent="0.15">
      <c r="A41" s="861"/>
      <c r="B41" s="861"/>
      <c r="C41" s="861"/>
      <c r="D41" s="861"/>
      <c r="E41" s="861"/>
      <c r="F41" s="861"/>
      <c r="G41" s="861"/>
      <c r="H41" s="861"/>
      <c r="I41" s="861"/>
      <c r="J41" s="861"/>
      <c r="K41" s="861"/>
      <c r="L41" s="861"/>
      <c r="M41" s="861"/>
      <c r="N41" s="864"/>
      <c r="O41" s="864"/>
    </row>
    <row r="42" spans="1:15" s="83" customFormat="1" ht="10.5" customHeight="1" x14ac:dyDescent="0.15">
      <c r="A42" s="861"/>
      <c r="B42" s="861"/>
      <c r="C42" s="861"/>
      <c r="D42" s="861"/>
      <c r="E42" s="861"/>
      <c r="F42" s="861"/>
      <c r="G42" s="861"/>
      <c r="H42" s="861"/>
      <c r="I42" s="861"/>
      <c r="J42" s="861"/>
      <c r="K42" s="861"/>
      <c r="L42" s="861"/>
      <c r="M42" s="861"/>
      <c r="N42" s="864"/>
      <c r="O42" s="864"/>
    </row>
    <row r="43" spans="1:15" s="83" customFormat="1" ht="10.5" customHeight="1" x14ac:dyDescent="0.15">
      <c r="A43" s="850"/>
      <c r="B43" s="850"/>
      <c r="C43" s="850"/>
      <c r="D43" s="850"/>
      <c r="E43" s="850"/>
      <c r="F43" s="850"/>
      <c r="G43" s="850"/>
      <c r="H43" s="850"/>
      <c r="I43" s="850"/>
      <c r="J43" s="850"/>
      <c r="K43" s="850"/>
      <c r="L43" s="850"/>
      <c r="M43" s="850"/>
      <c r="N43" s="850"/>
      <c r="O43" s="850"/>
    </row>
    <row r="44" spans="1:15" s="83" customFormat="1" ht="10.5" customHeight="1" x14ac:dyDescent="0.15">
      <c r="A44" s="855"/>
      <c r="B44" s="855"/>
      <c r="C44" s="855"/>
      <c r="D44" s="855"/>
      <c r="E44" s="855"/>
      <c r="F44" s="855"/>
      <c r="G44" s="855"/>
      <c r="H44" s="855"/>
      <c r="I44" s="855"/>
      <c r="J44" s="855"/>
      <c r="K44" s="855"/>
      <c r="L44" s="855"/>
      <c r="M44" s="855"/>
      <c r="N44" s="856"/>
      <c r="O44" s="856"/>
    </row>
    <row r="45" spans="1:15" s="83" customFormat="1" ht="10.5" customHeight="1" x14ac:dyDescent="0.15">
      <c r="A45" s="193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226"/>
      <c r="O45" s="194"/>
    </row>
    <row r="46" spans="1:15" s="83" customFormat="1" ht="10.5" customHeight="1" x14ac:dyDescent="0.15">
      <c r="A46" s="227"/>
      <c r="B46" s="227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4"/>
      <c r="O46" s="225"/>
    </row>
    <row r="47" spans="1:15" s="83" customFormat="1" ht="10.5" customHeight="1" x14ac:dyDescent="0.15">
      <c r="A47" s="193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205"/>
      <c r="O47" s="194"/>
    </row>
    <row r="48" spans="1:15" s="83" customFormat="1" ht="10.5" customHeight="1" x14ac:dyDescent="0.15">
      <c r="A48" s="857"/>
      <c r="B48" s="857"/>
      <c r="C48" s="857"/>
      <c r="D48" s="857"/>
      <c r="E48" s="857"/>
      <c r="F48" s="857"/>
      <c r="G48" s="857"/>
      <c r="H48" s="857"/>
      <c r="I48" s="857"/>
      <c r="J48" s="857"/>
      <c r="K48" s="857"/>
      <c r="L48" s="857"/>
      <c r="M48" s="857"/>
      <c r="N48" s="857"/>
      <c r="O48" s="857"/>
    </row>
    <row r="49" spans="1:15" s="83" customFormat="1" ht="10.5" customHeight="1" x14ac:dyDescent="0.15">
      <c r="A49" s="858"/>
      <c r="B49" s="858"/>
      <c r="C49" s="858"/>
      <c r="D49" s="858"/>
      <c r="E49" s="858"/>
      <c r="F49" s="858"/>
      <c r="G49" s="858"/>
      <c r="H49" s="858"/>
      <c r="I49" s="858"/>
      <c r="J49" s="858"/>
      <c r="K49" s="858"/>
      <c r="L49" s="858"/>
      <c r="M49" s="858"/>
      <c r="N49" s="858"/>
      <c r="O49" s="858"/>
    </row>
    <row r="50" spans="1:15" s="83" customFormat="1" ht="10.5" customHeight="1" x14ac:dyDescent="0.15">
      <c r="A50" s="122"/>
      <c r="B50" s="131"/>
      <c r="C50" s="131"/>
      <c r="D50" s="131"/>
      <c r="E50" s="228"/>
      <c r="F50" s="131"/>
      <c r="G50" s="228"/>
      <c r="H50" s="131"/>
      <c r="I50" s="126"/>
    </row>
    <row r="51" spans="1:15" s="83" customFormat="1" ht="10.5" customHeight="1" x14ac:dyDescent="0.15">
      <c r="A51" s="122"/>
      <c r="B51" s="131"/>
      <c r="C51" s="131"/>
      <c r="D51" s="131"/>
      <c r="E51" s="228"/>
      <c r="F51" s="131"/>
      <c r="G51" s="228"/>
      <c r="H51" s="131"/>
      <c r="I51" s="126"/>
    </row>
    <row r="52" spans="1:15" s="83" customFormat="1" ht="10.5" customHeight="1" x14ac:dyDescent="0.15">
      <c r="A52" s="122"/>
      <c r="B52" s="131"/>
      <c r="C52" s="131"/>
      <c r="D52" s="131"/>
      <c r="E52" s="228"/>
      <c r="F52" s="131"/>
      <c r="G52" s="228"/>
      <c r="H52" s="131"/>
      <c r="I52" s="126"/>
    </row>
    <row r="53" spans="1:15" s="83" customFormat="1" ht="10.5" customHeight="1" x14ac:dyDescent="0.15">
      <c r="A53" s="122"/>
      <c r="B53" s="131"/>
      <c r="C53" s="131"/>
      <c r="D53" s="131"/>
      <c r="E53" s="228"/>
      <c r="F53" s="131"/>
      <c r="G53" s="228"/>
      <c r="H53" s="131"/>
      <c r="I53" s="126"/>
    </row>
    <row r="54" spans="1:15" s="83" customFormat="1" ht="10.5" customHeight="1" x14ac:dyDescent="0.15">
      <c r="A54" s="122"/>
      <c r="B54" s="131"/>
      <c r="C54" s="131"/>
      <c r="D54" s="131"/>
      <c r="E54" s="228"/>
      <c r="F54" s="131"/>
      <c r="G54" s="228"/>
      <c r="H54" s="131"/>
      <c r="I54" s="126"/>
    </row>
    <row r="55" spans="1:15" s="83" customFormat="1" ht="10.5" customHeight="1" x14ac:dyDescent="0.15">
      <c r="A55" s="122"/>
      <c r="B55" s="131"/>
      <c r="C55" s="131"/>
      <c r="D55" s="131"/>
      <c r="E55" s="228"/>
      <c r="F55" s="131"/>
      <c r="G55" s="228"/>
      <c r="H55" s="131"/>
      <c r="I55" s="126"/>
    </row>
    <row r="56" spans="1:15" s="83" customFormat="1" ht="10.5" customHeight="1" x14ac:dyDescent="0.15">
      <c r="A56" s="122"/>
      <c r="B56" s="131"/>
      <c r="C56" s="131"/>
      <c r="D56" s="131"/>
      <c r="E56" s="228"/>
      <c r="F56" s="131"/>
      <c r="G56" s="228"/>
      <c r="H56" s="131"/>
      <c r="I56" s="126"/>
    </row>
    <row r="57" spans="1:15" s="83" customFormat="1" ht="10.5" customHeight="1" x14ac:dyDescent="0.15">
      <c r="A57" s="122"/>
      <c r="B57" s="131"/>
      <c r="C57" s="131"/>
      <c r="D57" s="131"/>
      <c r="E57" s="228"/>
      <c r="F57" s="131"/>
      <c r="G57" s="228"/>
      <c r="H57" s="131"/>
      <c r="I57" s="126"/>
    </row>
    <row r="58" spans="1:15" s="83" customFormat="1" ht="10.5" customHeight="1" x14ac:dyDescent="0.15">
      <c r="A58" s="122"/>
      <c r="B58" s="131"/>
      <c r="C58" s="131"/>
      <c r="D58" s="131"/>
      <c r="E58" s="228"/>
      <c r="F58" s="131"/>
      <c r="G58" s="228"/>
      <c r="H58" s="131"/>
      <c r="I58" s="126"/>
    </row>
    <row r="59" spans="1:15" s="83" customFormat="1" ht="10.5" customHeight="1" x14ac:dyDescent="0.15">
      <c r="A59" s="122"/>
      <c r="B59" s="131"/>
      <c r="C59" s="131"/>
      <c r="D59" s="131"/>
      <c r="E59" s="228"/>
      <c r="F59" s="131"/>
      <c r="G59" s="228"/>
      <c r="H59" s="131"/>
      <c r="I59" s="126"/>
    </row>
    <row r="60" spans="1:15" s="83" customFormat="1" ht="10.5" customHeight="1" x14ac:dyDescent="0.15">
      <c r="A60" s="122"/>
      <c r="B60" s="131"/>
      <c r="C60" s="131"/>
      <c r="D60" s="131"/>
      <c r="E60" s="228"/>
      <c r="F60" s="131"/>
      <c r="G60" s="228"/>
      <c r="H60" s="131"/>
      <c r="I60" s="126"/>
    </row>
    <row r="61" spans="1:15" s="83" customFormat="1" ht="10.5" customHeight="1" x14ac:dyDescent="0.15">
      <c r="A61" s="122"/>
      <c r="B61" s="131"/>
      <c r="C61" s="131"/>
      <c r="D61" s="131"/>
      <c r="E61" s="228"/>
      <c r="F61" s="131"/>
      <c r="G61" s="228"/>
      <c r="H61" s="131"/>
      <c r="I61" s="126"/>
    </row>
    <row r="62" spans="1:15" s="83" customFormat="1" ht="10.5" customHeight="1" x14ac:dyDescent="0.15">
      <c r="A62" s="122"/>
      <c r="B62" s="131"/>
      <c r="C62" s="131"/>
      <c r="D62" s="131"/>
      <c r="E62" s="228"/>
      <c r="F62" s="131"/>
      <c r="G62" s="228"/>
      <c r="H62" s="131"/>
      <c r="I62" s="126"/>
    </row>
    <row r="63" spans="1:15" s="83" customFormat="1" ht="10.5" customHeight="1" x14ac:dyDescent="0.15">
      <c r="A63" s="122"/>
      <c r="B63" s="131"/>
      <c r="C63" s="131"/>
      <c r="D63" s="131"/>
      <c r="E63" s="228"/>
      <c r="F63" s="131"/>
      <c r="G63" s="228"/>
      <c r="H63" s="131"/>
      <c r="I63" s="126"/>
    </row>
    <row r="64" spans="1:15" s="83" customFormat="1" ht="10.5" hidden="1" customHeight="1" x14ac:dyDescent="0.15">
      <c r="A64" s="122"/>
      <c r="B64" s="131"/>
      <c r="C64" s="131"/>
      <c r="D64" s="131"/>
      <c r="E64" s="228"/>
      <c r="F64" s="131"/>
      <c r="G64" s="228"/>
      <c r="H64" s="131"/>
      <c r="I64" s="126"/>
    </row>
    <row r="65" spans="1:10" s="83" customFormat="1" ht="10.5" customHeight="1" x14ac:dyDescent="0.15">
      <c r="A65" s="122"/>
      <c r="B65" s="131"/>
      <c r="C65" s="131"/>
      <c r="D65" s="131"/>
      <c r="E65" s="228"/>
      <c r="F65" s="131"/>
      <c r="G65" s="228"/>
      <c r="H65" s="131"/>
      <c r="I65" s="126"/>
    </row>
    <row r="66" spans="1:10" s="83" customFormat="1" ht="10.5" hidden="1" customHeight="1" x14ac:dyDescent="0.15">
      <c r="A66" s="122"/>
      <c r="B66" s="131"/>
      <c r="C66" s="131"/>
      <c r="D66" s="131"/>
      <c r="E66" s="228"/>
      <c r="F66" s="131"/>
      <c r="G66" s="228"/>
      <c r="H66" s="131"/>
      <c r="I66" s="126"/>
    </row>
    <row r="67" spans="1:10" s="83" customFormat="1" ht="10.5" hidden="1" customHeight="1" x14ac:dyDescent="0.15">
      <c r="A67" s="122"/>
      <c r="B67" s="131"/>
      <c r="C67" s="131"/>
      <c r="D67" s="131"/>
      <c r="E67" s="228"/>
      <c r="F67" s="131"/>
      <c r="G67" s="228"/>
      <c r="H67" s="131"/>
      <c r="I67" s="126"/>
    </row>
    <row r="68" spans="1:10" s="83" customFormat="1" ht="10.5" customHeight="1" x14ac:dyDescent="0.15">
      <c r="A68" s="122"/>
      <c r="B68" s="131"/>
      <c r="C68" s="131"/>
      <c r="D68" s="131"/>
      <c r="E68" s="228"/>
      <c r="F68" s="131"/>
      <c r="G68" s="228"/>
      <c r="H68" s="131"/>
      <c r="I68" s="126"/>
    </row>
    <row r="69" spans="1:10" s="83" customFormat="1" ht="10.5" hidden="1" customHeight="1" x14ac:dyDescent="0.15">
      <c r="A69" s="138"/>
      <c r="B69" s="131"/>
      <c r="C69" s="131"/>
      <c r="D69" s="131"/>
      <c r="E69" s="228"/>
      <c r="F69" s="131"/>
      <c r="G69" s="228"/>
      <c r="H69" s="131"/>
      <c r="I69" s="126"/>
    </row>
    <row r="70" spans="1:10" s="83" customFormat="1" ht="10.5" customHeight="1" x14ac:dyDescent="0.15">
      <c r="A70" s="122"/>
      <c r="B70" s="131"/>
      <c r="C70" s="131"/>
      <c r="D70" s="131"/>
      <c r="E70" s="228"/>
      <c r="F70" s="131"/>
      <c r="G70" s="228"/>
      <c r="H70" s="131"/>
      <c r="I70" s="126"/>
    </row>
    <row r="71" spans="1:10" s="83" customFormat="1" ht="10.5" customHeight="1" x14ac:dyDescent="0.15">
      <c r="A71" s="122"/>
      <c r="B71" s="131"/>
      <c r="C71" s="131"/>
      <c r="D71" s="131"/>
      <c r="E71" s="228"/>
      <c r="F71" s="131"/>
      <c r="G71" s="228"/>
      <c r="H71" s="131"/>
      <c r="I71" s="126"/>
    </row>
    <row r="72" spans="1:10" s="83" customFormat="1" ht="10.5" customHeight="1" x14ac:dyDescent="0.15">
      <c r="A72" s="122"/>
      <c r="B72" s="131"/>
      <c r="C72" s="131"/>
      <c r="D72" s="131"/>
      <c r="E72" s="228"/>
      <c r="F72" s="131"/>
      <c r="G72" s="228"/>
      <c r="H72" s="131"/>
      <c r="I72" s="126"/>
    </row>
    <row r="73" spans="1:10" s="83" customFormat="1" ht="10.5" customHeight="1" x14ac:dyDescent="0.15">
      <c r="A73" s="138"/>
      <c r="B73" s="131"/>
      <c r="C73" s="131"/>
      <c r="D73" s="131"/>
      <c r="E73" s="228"/>
      <c r="F73" s="131"/>
      <c r="G73" s="228"/>
      <c r="H73" s="131"/>
      <c r="I73" s="126"/>
    </row>
    <row r="74" spans="1:10" s="135" customFormat="1" ht="11.25" hidden="1" customHeight="1" x14ac:dyDescent="0.15">
      <c r="A74" s="85"/>
      <c r="B74" s="229"/>
      <c r="C74" s="136"/>
      <c r="D74" s="229"/>
      <c r="E74" s="87"/>
      <c r="F74" s="230"/>
      <c r="G74" s="87"/>
      <c r="H74" s="229"/>
      <c r="I74" s="81"/>
      <c r="J74" s="81"/>
    </row>
    <row r="75" spans="1:10" s="135" customFormat="1" ht="11.25" customHeight="1" x14ac:dyDescent="0.15">
      <c r="A75" s="231"/>
      <c r="B75" s="86"/>
      <c r="C75" s="86"/>
      <c r="D75" s="86"/>
      <c r="E75" s="127"/>
      <c r="F75" s="128"/>
      <c r="G75" s="129"/>
      <c r="H75" s="232"/>
      <c r="I75" s="233"/>
      <c r="J75" s="233"/>
    </row>
    <row r="77" spans="1:10" s="83" customFormat="1" ht="11.25" customHeight="1" x14ac:dyDescent="0.15">
      <c r="A77" s="99"/>
      <c r="B77" s="82"/>
      <c r="C77" s="82"/>
      <c r="D77" s="82"/>
      <c r="E77" s="234"/>
      <c r="F77" s="82"/>
      <c r="G77" s="82"/>
      <c r="H77" s="235"/>
      <c r="I77" s="82"/>
      <c r="J77" s="82"/>
    </row>
    <row r="78" spans="1:10" s="83" customFormat="1" ht="11.25" customHeight="1" x14ac:dyDescent="0.15">
      <c r="A78" s="99"/>
      <c r="B78" s="100"/>
      <c r="C78" s="100"/>
      <c r="D78" s="837"/>
      <c r="E78" s="837"/>
      <c r="F78" s="837"/>
      <c r="G78" s="837"/>
      <c r="H78" s="100"/>
      <c r="I78" s="82"/>
      <c r="J78" s="82"/>
    </row>
    <row r="79" spans="1:10" s="125" customFormat="1" ht="11.25" customHeight="1" x14ac:dyDescent="0.15">
      <c r="A79" s="98"/>
      <c r="B79" s="100"/>
      <c r="C79" s="100"/>
      <c r="D79" s="236"/>
      <c r="E79" s="237"/>
      <c r="F79" s="238"/>
      <c r="G79" s="236"/>
      <c r="H79" s="100"/>
      <c r="I79" s="130"/>
      <c r="J79" s="130"/>
    </row>
    <row r="80" spans="1:10" s="125" customFormat="1" ht="11.25" customHeight="1" x14ac:dyDescent="0.15">
      <c r="A80" s="82"/>
      <c r="B80" s="236"/>
      <c r="C80" s="236"/>
      <c r="D80" s="236"/>
      <c r="E80" s="237"/>
      <c r="F80" s="236"/>
      <c r="G80" s="236"/>
      <c r="H80" s="236"/>
      <c r="I80" s="130"/>
      <c r="J80" s="130"/>
    </row>
    <row r="81" spans="1:10" s="125" customFormat="1" ht="11.25" customHeight="1" x14ac:dyDescent="0.15">
      <c r="A81" s="82"/>
      <c r="B81" s="131"/>
      <c r="C81" s="131"/>
      <c r="D81" s="131"/>
      <c r="E81" s="228"/>
      <c r="F81" s="131"/>
      <c r="G81" s="228"/>
      <c r="H81" s="131"/>
      <c r="I81" s="130"/>
      <c r="J81" s="130"/>
    </row>
    <row r="82" spans="1:10" s="125" customFormat="1" ht="11.25" customHeight="1" x14ac:dyDescent="0.15">
      <c r="A82" s="122"/>
      <c r="B82" s="131"/>
      <c r="C82" s="131"/>
      <c r="D82" s="131"/>
      <c r="E82" s="228"/>
      <c r="F82" s="131"/>
      <c r="G82" s="228"/>
      <c r="H82" s="131"/>
      <c r="I82" s="130"/>
      <c r="J82" s="130"/>
    </row>
    <row r="83" spans="1:10" s="125" customFormat="1" ht="11.25" customHeight="1" x14ac:dyDescent="0.15">
      <c r="A83" s="122"/>
      <c r="B83" s="131"/>
      <c r="C83" s="131"/>
      <c r="D83" s="131"/>
      <c r="E83" s="228"/>
      <c r="F83" s="131"/>
      <c r="G83" s="228"/>
      <c r="H83" s="131"/>
      <c r="I83" s="130"/>
      <c r="J83" s="130"/>
    </row>
    <row r="84" spans="1:10" s="83" customFormat="1" ht="11.25" customHeight="1" x14ac:dyDescent="0.15">
      <c r="A84" s="122"/>
      <c r="B84" s="131"/>
      <c r="C84" s="131"/>
      <c r="D84" s="131"/>
      <c r="E84" s="228"/>
      <c r="F84" s="131"/>
      <c r="G84" s="228"/>
      <c r="H84" s="131"/>
      <c r="I84" s="82"/>
      <c r="J84" s="82"/>
    </row>
    <row r="85" spans="1:10" s="83" customFormat="1" ht="11.25" customHeight="1" x14ac:dyDescent="0.15">
      <c r="A85" s="122"/>
      <c r="B85" s="131"/>
      <c r="C85" s="131"/>
      <c r="D85" s="131"/>
      <c r="E85" s="228"/>
      <c r="F85" s="131"/>
      <c r="G85" s="228"/>
      <c r="H85" s="131"/>
      <c r="I85" s="82"/>
      <c r="J85" s="82"/>
    </row>
    <row r="86" spans="1:10" s="83" customFormat="1" ht="11.25" customHeight="1" x14ac:dyDescent="0.15">
      <c r="A86" s="122"/>
      <c r="B86" s="131"/>
      <c r="C86" s="131"/>
      <c r="D86" s="131"/>
      <c r="E86" s="228"/>
      <c r="F86" s="131"/>
      <c r="G86" s="228"/>
      <c r="H86" s="131"/>
      <c r="I86" s="82"/>
      <c r="J86" s="82"/>
    </row>
    <row r="87" spans="1:10" s="83" customFormat="1" ht="11.25" customHeight="1" x14ac:dyDescent="0.15">
      <c r="A87" s="122"/>
      <c r="B87" s="131"/>
      <c r="C87" s="131"/>
      <c r="D87" s="131"/>
      <c r="E87" s="228"/>
      <c r="F87" s="239"/>
      <c r="G87" s="228"/>
      <c r="H87" s="131"/>
      <c r="I87" s="82"/>
      <c r="J87" s="82"/>
    </row>
    <row r="88" spans="1:10" s="83" customFormat="1" ht="11.25" customHeight="1" x14ac:dyDescent="0.15">
      <c r="A88" s="122"/>
      <c r="B88" s="131"/>
      <c r="C88" s="131"/>
      <c r="D88" s="131"/>
      <c r="E88" s="228"/>
      <c r="F88" s="131"/>
      <c r="G88" s="228"/>
      <c r="H88" s="131"/>
      <c r="I88" s="82"/>
      <c r="J88" s="82"/>
    </row>
    <row r="89" spans="1:10" s="83" customFormat="1" ht="11.25" hidden="1" customHeight="1" x14ac:dyDescent="0.15">
      <c r="A89" s="122"/>
      <c r="B89" s="131"/>
      <c r="C89" s="131"/>
      <c r="D89" s="131"/>
      <c r="E89" s="228"/>
      <c r="F89" s="131"/>
      <c r="G89" s="228"/>
      <c r="H89" s="131"/>
      <c r="I89" s="82"/>
      <c r="J89" s="82"/>
    </row>
    <row r="90" spans="1:10" s="83" customFormat="1" ht="11.25" customHeight="1" x14ac:dyDescent="0.15">
      <c r="A90" s="122"/>
      <c r="B90" s="131"/>
      <c r="C90" s="131"/>
      <c r="D90" s="131"/>
      <c r="E90" s="228"/>
      <c r="F90" s="131"/>
      <c r="G90" s="228"/>
      <c r="H90" s="131"/>
      <c r="I90" s="82"/>
      <c r="J90" s="82"/>
    </row>
    <row r="91" spans="1:10" s="83" customFormat="1" ht="11.25" customHeight="1" x14ac:dyDescent="0.15">
      <c r="A91" s="122"/>
      <c r="B91" s="131"/>
      <c r="C91" s="131"/>
      <c r="D91" s="131"/>
      <c r="E91" s="228"/>
      <c r="F91" s="131"/>
      <c r="G91" s="228"/>
      <c r="H91" s="131"/>
      <c r="I91" s="82"/>
      <c r="J91" s="82"/>
    </row>
    <row r="92" spans="1:10" s="83" customFormat="1" ht="11.25" hidden="1" customHeight="1" x14ac:dyDescent="0.15">
      <c r="A92" s="122"/>
      <c r="B92" s="131"/>
      <c r="C92" s="131"/>
      <c r="D92" s="131"/>
      <c r="E92" s="228"/>
      <c r="F92" s="131"/>
      <c r="G92" s="228"/>
      <c r="H92" s="131"/>
      <c r="I92" s="82"/>
      <c r="J92" s="82"/>
    </row>
    <row r="93" spans="1:10" s="83" customFormat="1" ht="11.25" customHeight="1" x14ac:dyDescent="0.15">
      <c r="A93" s="122"/>
      <c r="B93" s="131"/>
      <c r="C93" s="131"/>
      <c r="D93" s="131"/>
      <c r="E93" s="228"/>
      <c r="F93" s="131"/>
      <c r="G93" s="228"/>
      <c r="H93" s="131"/>
      <c r="I93" s="82"/>
      <c r="J93" s="82"/>
    </row>
    <row r="94" spans="1:10" s="83" customFormat="1" ht="11.25" hidden="1" customHeight="1" x14ac:dyDescent="0.15">
      <c r="A94" s="122"/>
      <c r="B94" s="131"/>
      <c r="C94" s="131"/>
      <c r="D94" s="131"/>
      <c r="E94" s="228"/>
      <c r="F94" s="131"/>
      <c r="G94" s="228"/>
      <c r="H94" s="131"/>
      <c r="I94" s="82"/>
      <c r="J94" s="82"/>
    </row>
    <row r="95" spans="1:10" s="83" customFormat="1" ht="11.25" customHeight="1" x14ac:dyDescent="0.15">
      <c r="A95" s="122"/>
      <c r="B95" s="131"/>
      <c r="C95" s="131"/>
      <c r="D95" s="131"/>
      <c r="E95" s="228"/>
      <c r="F95" s="131"/>
      <c r="G95" s="228"/>
      <c r="H95" s="131"/>
      <c r="I95" s="82"/>
      <c r="J95" s="82"/>
    </row>
    <row r="96" spans="1:10" s="83" customFormat="1" ht="11.25" customHeight="1" x14ac:dyDescent="0.15">
      <c r="A96" s="122"/>
      <c r="B96" s="131"/>
      <c r="C96" s="131"/>
      <c r="D96" s="131"/>
      <c r="E96" s="228"/>
      <c r="F96" s="131"/>
      <c r="G96" s="228"/>
      <c r="H96" s="131"/>
      <c r="I96" s="82"/>
      <c r="J96" s="82"/>
    </row>
    <row r="97" spans="1:10" s="83" customFormat="1" ht="11.25" customHeight="1" x14ac:dyDescent="0.15">
      <c r="A97" s="122"/>
      <c r="B97" s="131"/>
      <c r="C97" s="131"/>
      <c r="D97" s="131"/>
      <c r="E97" s="228"/>
      <c r="F97" s="131"/>
      <c r="G97" s="228"/>
      <c r="H97" s="131"/>
      <c r="I97" s="82"/>
      <c r="J97" s="82"/>
    </row>
    <row r="98" spans="1:10" s="83" customFormat="1" ht="11.25" customHeight="1" x14ac:dyDescent="0.15">
      <c r="A98" s="122"/>
      <c r="B98" s="131"/>
      <c r="C98" s="131"/>
      <c r="D98" s="131"/>
      <c r="E98" s="228"/>
      <c r="F98" s="131"/>
      <c r="G98" s="228"/>
      <c r="H98" s="131"/>
      <c r="I98" s="82"/>
      <c r="J98" s="82"/>
    </row>
    <row r="99" spans="1:10" s="83" customFormat="1" ht="11.25" customHeight="1" x14ac:dyDescent="0.15">
      <c r="A99" s="122"/>
      <c r="B99" s="131"/>
      <c r="C99" s="131"/>
      <c r="D99" s="131"/>
      <c r="E99" s="228"/>
      <c r="F99" s="131"/>
      <c r="G99" s="228"/>
      <c r="H99" s="131"/>
      <c r="I99" s="82"/>
      <c r="J99" s="82"/>
    </row>
    <row r="100" spans="1:10" s="83" customFormat="1" ht="11.25" customHeight="1" x14ac:dyDescent="0.15">
      <c r="A100" s="122"/>
      <c r="B100" s="131"/>
      <c r="C100" s="131"/>
      <c r="D100" s="131"/>
      <c r="E100" s="228"/>
      <c r="F100" s="131"/>
      <c r="G100" s="228"/>
      <c r="H100" s="131"/>
      <c r="I100" s="82"/>
      <c r="J100" s="82"/>
    </row>
    <row r="101" spans="1:10" s="83" customFormat="1" ht="11.25" customHeight="1" x14ac:dyDescent="0.15">
      <c r="A101" s="122"/>
      <c r="B101" s="131"/>
      <c r="C101" s="131"/>
      <c r="D101" s="131"/>
      <c r="E101" s="228"/>
      <c r="F101" s="131"/>
      <c r="G101" s="228"/>
      <c r="H101" s="131"/>
      <c r="I101" s="82"/>
      <c r="J101" s="82"/>
    </row>
    <row r="102" spans="1:10" s="83" customFormat="1" ht="11.25" hidden="1" customHeight="1" x14ac:dyDescent="0.15">
      <c r="A102" s="122"/>
      <c r="B102" s="131"/>
      <c r="C102" s="131"/>
      <c r="D102" s="131"/>
      <c r="E102" s="228"/>
      <c r="F102" s="131"/>
      <c r="G102" s="228"/>
      <c r="H102" s="131"/>
      <c r="I102" s="82"/>
      <c r="J102" s="82"/>
    </row>
    <row r="103" spans="1:10" s="83" customFormat="1" ht="11.25" customHeight="1" x14ac:dyDescent="0.15">
      <c r="A103" s="122"/>
      <c r="B103" s="131"/>
      <c r="C103" s="131"/>
      <c r="D103" s="131"/>
      <c r="E103" s="228"/>
      <c r="F103" s="131"/>
      <c r="G103" s="228"/>
      <c r="H103" s="131"/>
      <c r="I103" s="82"/>
      <c r="J103" s="82"/>
    </row>
    <row r="104" spans="1:10" s="83" customFormat="1" ht="11.25" customHeight="1" x14ac:dyDescent="0.15">
      <c r="A104" s="122"/>
      <c r="B104" s="131"/>
      <c r="C104" s="131"/>
      <c r="D104" s="131"/>
      <c r="E104" s="228"/>
      <c r="F104" s="131"/>
      <c r="G104" s="228"/>
      <c r="H104" s="131"/>
      <c r="I104" s="82"/>
      <c r="J104" s="82"/>
    </row>
    <row r="105" spans="1:10" s="83" customFormat="1" ht="11.25" customHeight="1" x14ac:dyDescent="0.15">
      <c r="A105" s="122"/>
      <c r="B105" s="131"/>
      <c r="C105" s="131"/>
      <c r="D105" s="131"/>
      <c r="E105" s="228"/>
      <c r="F105" s="131"/>
      <c r="G105" s="228"/>
      <c r="H105" s="131"/>
      <c r="I105" s="82"/>
      <c r="J105" s="82"/>
    </row>
    <row r="106" spans="1:10" s="83" customFormat="1" ht="11.25" hidden="1" customHeight="1" x14ac:dyDescent="0.15">
      <c r="A106" s="122"/>
      <c r="B106" s="131"/>
      <c r="C106" s="131"/>
      <c r="D106" s="131"/>
      <c r="E106" s="228"/>
      <c r="F106" s="131"/>
      <c r="G106" s="228"/>
      <c r="H106" s="131"/>
      <c r="I106" s="82"/>
      <c r="J106" s="82"/>
    </row>
    <row r="107" spans="1:10" s="83" customFormat="1" ht="11.25" customHeight="1" x14ac:dyDescent="0.15">
      <c r="A107" s="122"/>
      <c r="B107" s="131"/>
      <c r="C107" s="131"/>
      <c r="D107" s="131"/>
      <c r="E107" s="228"/>
      <c r="F107" s="131"/>
      <c r="G107" s="228"/>
      <c r="H107" s="131"/>
      <c r="I107" s="82"/>
      <c r="J107" s="82"/>
    </row>
    <row r="108" spans="1:10" s="83" customFormat="1" ht="11.25" customHeight="1" x14ac:dyDescent="0.15">
      <c r="A108" s="122"/>
      <c r="B108" s="131"/>
      <c r="C108" s="131"/>
      <c r="D108" s="131"/>
      <c r="E108" s="228"/>
      <c r="F108" s="131"/>
      <c r="G108" s="228"/>
      <c r="H108" s="131"/>
      <c r="I108" s="82"/>
      <c r="J108" s="82"/>
    </row>
    <row r="109" spans="1:10" s="83" customFormat="1" ht="11.25" hidden="1" customHeight="1" x14ac:dyDescent="0.15">
      <c r="A109" s="122"/>
      <c r="B109" s="131"/>
      <c r="C109" s="131"/>
      <c r="D109" s="131"/>
      <c r="E109" s="228"/>
      <c r="F109" s="131"/>
      <c r="G109" s="228"/>
      <c r="H109" s="131"/>
      <c r="I109" s="82"/>
      <c r="J109" s="82"/>
    </row>
    <row r="110" spans="1:10" s="83" customFormat="1" ht="11.25" hidden="1" customHeight="1" x14ac:dyDescent="0.15">
      <c r="A110" s="122"/>
      <c r="B110" s="131"/>
      <c r="C110" s="131"/>
      <c r="D110" s="131"/>
      <c r="E110" s="228"/>
      <c r="F110" s="131"/>
      <c r="G110" s="228"/>
      <c r="H110" s="131"/>
      <c r="I110" s="82"/>
      <c r="J110" s="82"/>
    </row>
    <row r="111" spans="1:10" s="83" customFormat="1" ht="11.25" hidden="1" customHeight="1" x14ac:dyDescent="0.15">
      <c r="A111" s="122"/>
      <c r="B111" s="131"/>
      <c r="C111" s="131"/>
      <c r="D111" s="131"/>
      <c r="E111" s="228"/>
      <c r="F111" s="131"/>
      <c r="G111" s="228"/>
      <c r="H111" s="131"/>
      <c r="I111" s="82"/>
      <c r="J111" s="82"/>
    </row>
    <row r="112" spans="1:10" s="83" customFormat="1" ht="11.25" hidden="1" customHeight="1" x14ac:dyDescent="0.15">
      <c r="A112" s="122"/>
      <c r="B112" s="131"/>
      <c r="C112" s="131"/>
      <c r="D112" s="131"/>
      <c r="E112" s="228"/>
      <c r="F112" s="131"/>
      <c r="G112" s="228"/>
      <c r="H112" s="131"/>
      <c r="I112" s="82"/>
      <c r="J112" s="82"/>
    </row>
    <row r="113" spans="1:10" s="83" customFormat="1" ht="11.25" hidden="1" customHeight="1" x14ac:dyDescent="0.15">
      <c r="A113" s="122"/>
      <c r="B113" s="131"/>
      <c r="C113" s="131"/>
      <c r="D113" s="131"/>
      <c r="E113" s="228"/>
      <c r="F113" s="131"/>
      <c r="G113" s="228"/>
      <c r="H113" s="131"/>
      <c r="I113" s="82"/>
      <c r="J113" s="82"/>
    </row>
    <row r="114" spans="1:10" s="83" customFormat="1" ht="11.25" hidden="1" customHeight="1" x14ac:dyDescent="0.15">
      <c r="A114" s="122"/>
      <c r="B114" s="131"/>
      <c r="C114" s="131"/>
      <c r="D114" s="131"/>
      <c r="E114" s="228"/>
      <c r="F114" s="131"/>
      <c r="G114" s="228"/>
      <c r="H114" s="131"/>
      <c r="I114" s="82"/>
      <c r="J114" s="82"/>
    </row>
    <row r="115" spans="1:10" s="83" customFormat="1" ht="11.25" hidden="1" customHeight="1" x14ac:dyDescent="0.15">
      <c r="A115" s="122"/>
      <c r="B115" s="131"/>
      <c r="C115" s="131"/>
      <c r="D115" s="131"/>
      <c r="E115" s="228"/>
      <c r="F115" s="131"/>
      <c r="G115" s="228"/>
      <c r="H115" s="131"/>
      <c r="I115" s="82"/>
      <c r="J115" s="82"/>
    </row>
    <row r="116" spans="1:10" s="83" customFormat="1" ht="11.25" hidden="1" customHeight="1" x14ac:dyDescent="0.15">
      <c r="A116" s="122"/>
      <c r="B116" s="131"/>
      <c r="C116" s="131"/>
      <c r="D116" s="131"/>
      <c r="E116" s="228"/>
      <c r="F116" s="131"/>
      <c r="G116" s="228"/>
      <c r="H116" s="131"/>
      <c r="I116" s="82"/>
      <c r="J116" s="82"/>
    </row>
    <row r="117" spans="1:10" s="83" customFormat="1" ht="11.25" hidden="1" customHeight="1" x14ac:dyDescent="0.15">
      <c r="A117" s="122"/>
      <c r="B117" s="131"/>
      <c r="C117" s="131"/>
      <c r="D117" s="131"/>
      <c r="E117" s="228"/>
      <c r="F117" s="131"/>
      <c r="G117" s="228"/>
      <c r="H117" s="131"/>
      <c r="I117" s="131"/>
      <c r="J117" s="131"/>
    </row>
    <row r="118" spans="1:10" s="83" customFormat="1" ht="11" hidden="1" x14ac:dyDescent="0.15">
      <c r="A118" s="122"/>
      <c r="B118" s="131"/>
      <c r="C118" s="131"/>
      <c r="D118" s="131"/>
      <c r="E118" s="228"/>
      <c r="F118" s="131"/>
      <c r="G118" s="228"/>
      <c r="H118" s="131"/>
      <c r="I118" s="82"/>
      <c r="J118" s="82"/>
    </row>
    <row r="119" spans="1:10" s="83" customFormat="1" ht="11.25" hidden="1" customHeight="1" x14ac:dyDescent="0.15">
      <c r="A119" s="125"/>
      <c r="B119" s="131"/>
      <c r="C119" s="131"/>
      <c r="D119" s="131"/>
      <c r="E119" s="228"/>
      <c r="F119" s="131"/>
      <c r="G119" s="228"/>
      <c r="H119" s="131"/>
      <c r="I119" s="82"/>
      <c r="J119" s="82"/>
    </row>
    <row r="120" spans="1:10" s="83" customFormat="1" ht="11" hidden="1" x14ac:dyDescent="0.15">
      <c r="A120" s="125"/>
      <c r="B120" s="131"/>
      <c r="C120" s="131"/>
      <c r="D120" s="131"/>
      <c r="E120" s="228"/>
      <c r="F120" s="131"/>
      <c r="G120" s="228"/>
      <c r="H120" s="131"/>
      <c r="I120" s="82"/>
      <c r="J120" s="82"/>
    </row>
    <row r="121" spans="1:10" s="83" customFormat="1" ht="11.25" hidden="1" customHeight="1" x14ac:dyDescent="0.15">
      <c r="A121" s="125"/>
      <c r="B121" s="131"/>
      <c r="C121" s="131"/>
      <c r="D121" s="131"/>
      <c r="E121" s="228"/>
      <c r="F121" s="131"/>
      <c r="G121" s="228"/>
      <c r="H121" s="131"/>
      <c r="I121" s="82"/>
      <c r="J121" s="82"/>
    </row>
    <row r="122" spans="1:10" s="83" customFormat="1" ht="11.25" hidden="1" customHeight="1" x14ac:dyDescent="0.15">
      <c r="A122" s="125"/>
      <c r="B122" s="131"/>
      <c r="C122" s="131"/>
      <c r="D122" s="131"/>
      <c r="E122" s="228"/>
      <c r="F122" s="131"/>
      <c r="G122" s="228"/>
      <c r="H122" s="131"/>
      <c r="I122" s="82"/>
      <c r="J122" s="82"/>
    </row>
    <row r="123" spans="1:10" s="83" customFormat="1" ht="11.25" hidden="1" customHeight="1" x14ac:dyDescent="0.15">
      <c r="A123" s="125"/>
      <c r="B123" s="131"/>
      <c r="C123" s="131"/>
      <c r="D123" s="131"/>
      <c r="E123" s="228"/>
      <c r="F123" s="131"/>
      <c r="G123" s="228"/>
      <c r="H123" s="131"/>
      <c r="I123" s="82"/>
      <c r="J123" s="82"/>
    </row>
    <row r="124" spans="1:10" s="83" customFormat="1" ht="11.25" customHeight="1" x14ac:dyDescent="0.15">
      <c r="A124" s="122"/>
      <c r="B124" s="131"/>
      <c r="C124" s="131"/>
      <c r="D124" s="131"/>
      <c r="E124" s="228"/>
      <c r="F124" s="131"/>
      <c r="G124" s="228"/>
      <c r="H124" s="131"/>
      <c r="I124" s="82"/>
      <c r="J124" s="82"/>
    </row>
    <row r="125" spans="1:10" s="83" customFormat="1" ht="11.25" customHeight="1" x14ac:dyDescent="0.15">
      <c r="A125" s="122"/>
      <c r="B125" s="131"/>
      <c r="C125" s="131"/>
      <c r="D125" s="131"/>
      <c r="E125" s="228"/>
      <c r="F125" s="131"/>
      <c r="G125" s="228"/>
      <c r="H125" s="131"/>
      <c r="I125" s="82"/>
      <c r="J125" s="82"/>
    </row>
    <row r="126" spans="1:10" s="83" customFormat="1" ht="11.25" customHeight="1" x14ac:dyDescent="0.15">
      <c r="A126" s="122"/>
      <c r="B126" s="131"/>
      <c r="C126" s="131"/>
      <c r="D126" s="131"/>
      <c r="E126" s="228"/>
      <c r="F126" s="131"/>
      <c r="G126" s="228"/>
      <c r="H126" s="131"/>
      <c r="I126" s="82"/>
      <c r="J126" s="82"/>
    </row>
    <row r="127" spans="1:10" s="83" customFormat="1" ht="11.25" customHeight="1" x14ac:dyDescent="0.15">
      <c r="A127" s="122"/>
      <c r="B127" s="131"/>
      <c r="C127" s="131"/>
      <c r="D127" s="131"/>
      <c r="E127" s="228"/>
      <c r="F127" s="131"/>
      <c r="G127" s="228"/>
      <c r="H127" s="131"/>
      <c r="I127" s="82"/>
      <c r="J127" s="82"/>
    </row>
    <row r="128" spans="1:10" s="83" customFormat="1" ht="11.25" customHeight="1" x14ac:dyDescent="0.15">
      <c r="A128" s="122"/>
      <c r="B128" s="131"/>
      <c r="C128" s="131"/>
      <c r="D128" s="131"/>
      <c r="E128" s="228"/>
      <c r="F128" s="131"/>
      <c r="G128" s="228"/>
      <c r="H128" s="131"/>
      <c r="I128" s="82"/>
      <c r="J128" s="82"/>
    </row>
    <row r="129" spans="1:10" s="83" customFormat="1" ht="11.25" customHeight="1" x14ac:dyDescent="0.15">
      <c r="A129" s="122"/>
      <c r="B129" s="131"/>
      <c r="C129" s="131"/>
      <c r="D129" s="131"/>
      <c r="E129" s="228"/>
      <c r="F129" s="131"/>
      <c r="G129" s="228"/>
      <c r="H129" s="131"/>
      <c r="I129" s="82"/>
      <c r="J129" s="82"/>
    </row>
    <row r="130" spans="1:10" s="83" customFormat="1" ht="11.25" customHeight="1" x14ac:dyDescent="0.15">
      <c r="A130" s="122"/>
      <c r="B130" s="131"/>
      <c r="C130" s="131"/>
      <c r="D130" s="131"/>
      <c r="E130" s="228"/>
      <c r="F130" s="131"/>
      <c r="G130" s="228"/>
      <c r="H130" s="131"/>
      <c r="I130" s="82"/>
      <c r="J130" s="82"/>
    </row>
    <row r="131" spans="1:10" s="83" customFormat="1" ht="11.25" customHeight="1" x14ac:dyDescent="0.15">
      <c r="A131" s="122"/>
      <c r="B131" s="131"/>
      <c r="C131" s="131"/>
      <c r="D131" s="131"/>
      <c r="E131" s="228"/>
      <c r="F131" s="131"/>
      <c r="G131" s="228"/>
      <c r="H131" s="131"/>
      <c r="I131" s="82"/>
      <c r="J131" s="82"/>
    </row>
    <row r="132" spans="1:10" s="83" customFormat="1" ht="11.25" customHeight="1" x14ac:dyDescent="0.15">
      <c r="A132" s="122"/>
      <c r="B132" s="240"/>
      <c r="C132" s="240"/>
      <c r="D132" s="240"/>
      <c r="E132" s="228"/>
      <c r="F132" s="241"/>
      <c r="G132" s="228"/>
      <c r="H132" s="240"/>
      <c r="I132" s="82"/>
      <c r="J132" s="82"/>
    </row>
    <row r="133" spans="1:10" s="243" customFormat="1" ht="11.25" customHeight="1" x14ac:dyDescent="0.15">
      <c r="A133" s="83"/>
      <c r="B133" s="131"/>
      <c r="C133" s="131"/>
      <c r="D133" s="131"/>
      <c r="E133" s="228"/>
      <c r="F133" s="131"/>
      <c r="G133" s="228"/>
      <c r="H133" s="131"/>
      <c r="I133" s="242"/>
      <c r="J133" s="242"/>
    </row>
    <row r="134" spans="1:10" s="243" customFormat="1" ht="11.25" customHeight="1" x14ac:dyDescent="0.15">
      <c r="A134" s="122"/>
      <c r="B134" s="240"/>
      <c r="C134" s="131"/>
      <c r="D134" s="240"/>
      <c r="E134" s="228"/>
      <c r="F134" s="244"/>
      <c r="G134" s="228"/>
      <c r="H134" s="240"/>
      <c r="I134" s="82"/>
      <c r="J134" s="82"/>
    </row>
    <row r="135" spans="1:10" s="243" customFormat="1" ht="11.25" customHeight="1" x14ac:dyDescent="0.15">
      <c r="A135" s="122"/>
      <c r="B135" s="240"/>
      <c r="C135" s="239"/>
      <c r="D135" s="240"/>
      <c r="E135" s="228"/>
      <c r="F135" s="245"/>
      <c r="G135" s="228"/>
      <c r="H135" s="240"/>
      <c r="I135" s="82"/>
      <c r="J135" s="82"/>
    </row>
    <row r="136" spans="1:10" s="243" customFormat="1" ht="11.25" customHeight="1" x14ac:dyDescent="0.15">
      <c r="A136" s="122"/>
      <c r="B136" s="240"/>
      <c r="C136" s="239"/>
      <c r="D136" s="240"/>
      <c r="E136" s="228"/>
      <c r="F136" s="245"/>
      <c r="G136" s="228"/>
      <c r="H136" s="240"/>
      <c r="I136" s="82"/>
      <c r="J136" s="82"/>
    </row>
    <row r="137" spans="1:10" s="243" customFormat="1" ht="11.25" customHeight="1" x14ac:dyDescent="0.15">
      <c r="A137" s="122"/>
      <c r="B137" s="240"/>
      <c r="C137" s="239"/>
      <c r="D137" s="240"/>
      <c r="E137" s="228"/>
      <c r="F137" s="245"/>
      <c r="G137" s="228"/>
      <c r="H137" s="240"/>
      <c r="I137" s="82"/>
      <c r="J137" s="82"/>
    </row>
    <row r="138" spans="1:10" s="243" customFormat="1" ht="11.25" hidden="1" customHeight="1" x14ac:dyDescent="0.15">
      <c r="A138" s="122"/>
      <c r="B138" s="240"/>
      <c r="C138" s="239"/>
      <c r="D138" s="240"/>
      <c r="E138" s="228"/>
      <c r="F138" s="245"/>
      <c r="G138" s="228"/>
      <c r="H138" s="240"/>
      <c r="I138" s="82"/>
      <c r="J138" s="82"/>
    </row>
    <row r="139" spans="1:10" s="243" customFormat="1" ht="11.25" customHeight="1" x14ac:dyDescent="0.15">
      <c r="A139" s="99"/>
      <c r="B139" s="131"/>
      <c r="C139" s="131"/>
      <c r="D139" s="131"/>
      <c r="E139" s="132"/>
      <c r="F139" s="133"/>
      <c r="G139" s="134"/>
      <c r="H139" s="235"/>
      <c r="I139" s="242"/>
      <c r="J139" s="242"/>
    </row>
    <row r="140" spans="1:10" s="243" customFormat="1" ht="11.25" customHeight="1" x14ac:dyDescent="0.15">
      <c r="A140" s="99"/>
      <c r="B140" s="131"/>
      <c r="C140" s="131"/>
      <c r="D140" s="131"/>
      <c r="E140" s="132"/>
      <c r="F140" s="133"/>
      <c r="G140" s="134"/>
      <c r="H140" s="235"/>
      <c r="I140" s="242"/>
      <c r="J140" s="242"/>
    </row>
    <row r="141" spans="1:10" s="83" customFormat="1" ht="11.25" customHeight="1" x14ac:dyDescent="0.15">
      <c r="A141" s="99"/>
      <c r="B141" s="246"/>
      <c r="C141" s="246"/>
      <c r="D141" s="246"/>
      <c r="E141" s="246"/>
      <c r="F141" s="246"/>
      <c r="G141" s="246"/>
      <c r="H141" s="246"/>
      <c r="I141" s="105"/>
      <c r="J141" s="105"/>
    </row>
    <row r="142" spans="1:10" s="83" customFormat="1" ht="11.25" customHeight="1" x14ac:dyDescent="0.15">
      <c r="B142" s="190"/>
      <c r="C142" s="190"/>
      <c r="D142" s="838"/>
      <c r="E142" s="839"/>
      <c r="F142" s="190"/>
      <c r="G142" s="838"/>
      <c r="H142" s="838"/>
      <c r="I142" s="190"/>
      <c r="J142" s="190"/>
    </row>
    <row r="143" spans="1:10" s="83" customFormat="1" ht="11" x14ac:dyDescent="0.15">
      <c r="A143" s="190"/>
      <c r="B143" s="140"/>
      <c r="C143" s="140"/>
      <c r="F143" s="190"/>
      <c r="G143" s="840"/>
      <c r="H143" s="836"/>
      <c r="I143" s="190"/>
      <c r="J143" s="836"/>
    </row>
    <row r="144" spans="1:10" s="83" customFormat="1" ht="11" x14ac:dyDescent="0.15">
      <c r="A144" s="190"/>
      <c r="B144" s="247"/>
      <c r="C144" s="247"/>
      <c r="D144" s="188"/>
      <c r="E144" s="188"/>
      <c r="F144" s="188"/>
      <c r="G144" s="840"/>
      <c r="H144" s="836"/>
      <c r="I144" s="190"/>
      <c r="J144" s="836"/>
    </row>
    <row r="145" spans="1:10" s="83" customFormat="1" ht="11" x14ac:dyDescent="0.15">
      <c r="B145" s="104"/>
      <c r="C145" s="104"/>
      <c r="D145" s="104"/>
      <c r="E145" s="104"/>
      <c r="F145" s="104"/>
      <c r="G145" s="104"/>
      <c r="H145" s="104"/>
      <c r="I145" s="104"/>
      <c r="J145" s="104"/>
    </row>
    <row r="146" spans="1:10" s="83" customFormat="1" ht="11.25" customHeight="1" x14ac:dyDescent="0.15">
      <c r="B146" s="104"/>
      <c r="C146" s="104"/>
      <c r="D146" s="104"/>
      <c r="E146" s="104"/>
      <c r="F146" s="104"/>
      <c r="G146" s="104"/>
      <c r="H146" s="104"/>
      <c r="I146" s="104"/>
      <c r="J146" s="104"/>
    </row>
    <row r="147" spans="1:10" s="243" customFormat="1" ht="11.25" customHeight="1" x14ac:dyDescent="0.15">
      <c r="A147" s="83"/>
      <c r="B147" s="104"/>
      <c r="C147" s="104"/>
      <c r="D147" s="104"/>
      <c r="E147" s="104"/>
      <c r="F147" s="104"/>
      <c r="G147" s="104"/>
      <c r="H147" s="104"/>
      <c r="I147" s="104"/>
      <c r="J147" s="104"/>
    </row>
    <row r="148" spans="1:10" s="83" customFormat="1" ht="11.25" customHeight="1" x14ac:dyDescent="0.15">
      <c r="B148" s="104"/>
      <c r="C148" s="104"/>
      <c r="D148" s="104"/>
      <c r="E148" s="104"/>
      <c r="F148" s="104"/>
      <c r="G148" s="104"/>
      <c r="H148" s="104"/>
      <c r="I148" s="104"/>
      <c r="J148" s="104"/>
    </row>
    <row r="149" spans="1:10" s="83" customFormat="1" ht="11.25" customHeight="1" x14ac:dyDescent="0.15">
      <c r="B149" s="104"/>
      <c r="C149" s="104"/>
      <c r="D149" s="104"/>
      <c r="E149" s="104"/>
      <c r="F149" s="104"/>
      <c r="G149" s="104"/>
      <c r="H149" s="104"/>
      <c r="I149" s="104"/>
      <c r="J149" s="104"/>
    </row>
    <row r="150" spans="1:10" s="243" customFormat="1" ht="11.25" customHeight="1" x14ac:dyDescent="0.15">
      <c r="A150" s="83"/>
      <c r="B150" s="104"/>
      <c r="C150" s="104"/>
      <c r="D150" s="104"/>
      <c r="E150" s="104"/>
      <c r="F150" s="104"/>
      <c r="G150" s="104"/>
      <c r="H150" s="104"/>
      <c r="I150" s="104"/>
      <c r="J150" s="104"/>
    </row>
    <row r="151" spans="1:10" s="83" customFormat="1" ht="11.25" customHeight="1" x14ac:dyDescent="0.15">
      <c r="B151" s="104"/>
      <c r="C151" s="104"/>
      <c r="D151" s="104"/>
      <c r="E151" s="104"/>
      <c r="F151" s="104"/>
      <c r="G151" s="104"/>
      <c r="H151" s="104"/>
      <c r="I151" s="104"/>
      <c r="J151" s="104"/>
    </row>
    <row r="152" spans="1:10" s="83" customFormat="1" ht="11.25" customHeight="1" x14ac:dyDescent="0.15">
      <c r="B152" s="104"/>
      <c r="C152" s="104"/>
      <c r="D152" s="104"/>
      <c r="E152" s="104"/>
      <c r="F152" s="104"/>
      <c r="G152" s="104"/>
      <c r="H152" s="104"/>
      <c r="I152" s="104"/>
      <c r="J152" s="104"/>
    </row>
    <row r="153" spans="1:10" s="83" customFormat="1" ht="11.25" customHeight="1" x14ac:dyDescent="0.15">
      <c r="B153" s="104"/>
      <c r="C153" s="104"/>
      <c r="D153" s="104"/>
      <c r="E153" s="104"/>
      <c r="F153" s="104"/>
      <c r="G153" s="104"/>
      <c r="H153" s="104"/>
      <c r="I153" s="104"/>
      <c r="J153" s="104"/>
    </row>
    <row r="154" spans="1:10" s="83" customFormat="1" ht="11.25" customHeight="1" x14ac:dyDescent="0.15">
      <c r="B154" s="104"/>
      <c r="C154" s="104"/>
      <c r="D154" s="104"/>
      <c r="E154" s="104"/>
      <c r="F154" s="104"/>
      <c r="G154" s="104"/>
      <c r="H154" s="104"/>
      <c r="I154" s="104"/>
      <c r="J154" s="104"/>
    </row>
    <row r="155" spans="1:10" s="83" customFormat="1" ht="11.25" customHeight="1" x14ac:dyDescent="0.15">
      <c r="B155" s="104"/>
      <c r="C155" s="104"/>
      <c r="D155" s="104"/>
      <c r="E155" s="104"/>
      <c r="F155" s="104"/>
      <c r="G155" s="104"/>
      <c r="H155" s="104"/>
      <c r="I155" s="104"/>
      <c r="J155" s="104"/>
    </row>
    <row r="156" spans="1:10" s="83" customFormat="1" ht="11.25" customHeight="1" x14ac:dyDescent="0.15">
      <c r="B156" s="104"/>
      <c r="C156" s="104"/>
      <c r="D156" s="104"/>
      <c r="E156" s="104"/>
      <c r="F156" s="104"/>
      <c r="G156" s="104"/>
      <c r="H156" s="104"/>
      <c r="I156" s="104"/>
      <c r="J156" s="104"/>
    </row>
    <row r="157" spans="1:10" s="83" customFormat="1" ht="11.25" customHeight="1" x14ac:dyDescent="0.15">
      <c r="B157" s="104"/>
      <c r="C157" s="104"/>
      <c r="D157" s="104"/>
      <c r="E157" s="104"/>
      <c r="F157" s="104"/>
      <c r="G157" s="104"/>
      <c r="H157" s="104"/>
      <c r="I157" s="104"/>
      <c r="J157" s="104"/>
    </row>
    <row r="158" spans="1:10" s="83" customFormat="1" ht="11.25" customHeight="1" x14ac:dyDescent="0.15">
      <c r="B158" s="104"/>
      <c r="C158" s="104"/>
      <c r="D158" s="104"/>
      <c r="E158" s="104"/>
      <c r="F158" s="104"/>
      <c r="G158" s="104"/>
      <c r="H158" s="104"/>
      <c r="I158" s="104"/>
      <c r="J158" s="104"/>
    </row>
    <row r="159" spans="1:10" s="83" customFormat="1" ht="11.25" customHeight="1" x14ac:dyDescent="0.15">
      <c r="B159" s="104"/>
      <c r="C159" s="104"/>
      <c r="D159" s="104"/>
      <c r="E159" s="104"/>
      <c r="F159" s="104"/>
      <c r="G159" s="104"/>
      <c r="H159" s="104"/>
      <c r="I159" s="104"/>
      <c r="J159" s="104"/>
    </row>
    <row r="160" spans="1:10" s="83" customFormat="1" ht="11.25" customHeight="1" x14ac:dyDescent="0.15">
      <c r="B160" s="104"/>
      <c r="C160" s="104"/>
      <c r="D160" s="104"/>
      <c r="E160" s="104"/>
      <c r="F160" s="104"/>
      <c r="G160" s="104"/>
      <c r="H160" s="104"/>
      <c r="I160" s="104"/>
      <c r="J160" s="104"/>
    </row>
    <row r="161" spans="1:10" s="83" customFormat="1" ht="11.25" customHeight="1" x14ac:dyDescent="0.15">
      <c r="B161" s="104"/>
      <c r="C161" s="104"/>
      <c r="D161" s="104"/>
      <c r="E161" s="104"/>
      <c r="F161" s="104"/>
      <c r="G161" s="104"/>
      <c r="H161" s="104"/>
      <c r="I161" s="104"/>
      <c r="J161" s="104"/>
    </row>
    <row r="162" spans="1:10" s="83" customFormat="1" ht="11.25" customHeight="1" x14ac:dyDescent="0.15">
      <c r="B162" s="104"/>
      <c r="C162" s="104"/>
      <c r="D162" s="104"/>
      <c r="E162" s="104"/>
      <c r="F162" s="104"/>
      <c r="G162" s="104"/>
      <c r="H162" s="104"/>
      <c r="I162" s="104"/>
      <c r="J162" s="104"/>
    </row>
    <row r="163" spans="1:10" s="83" customFormat="1" ht="11.25" hidden="1" customHeight="1" x14ac:dyDescent="0.15">
      <c r="B163" s="104"/>
      <c r="C163" s="104"/>
      <c r="D163" s="104"/>
      <c r="E163" s="104"/>
      <c r="F163" s="104"/>
      <c r="G163" s="104"/>
      <c r="H163" s="104"/>
      <c r="I163" s="104"/>
      <c r="J163" s="104"/>
    </row>
    <row r="164" spans="1:10" s="83" customFormat="1" ht="11.25" customHeight="1" x14ac:dyDescent="0.15">
      <c r="B164" s="104"/>
      <c r="C164" s="104"/>
      <c r="D164" s="104"/>
      <c r="E164" s="104"/>
      <c r="F164" s="104"/>
      <c r="G164" s="104"/>
      <c r="H164" s="104"/>
      <c r="I164" s="104"/>
      <c r="J164" s="104"/>
    </row>
    <row r="165" spans="1:10" s="83" customFormat="1" ht="11.25" customHeight="1" x14ac:dyDescent="0.15">
      <c r="B165" s="104"/>
      <c r="C165" s="104"/>
      <c r="D165" s="104"/>
      <c r="E165" s="104"/>
      <c r="F165" s="104"/>
      <c r="G165" s="104"/>
      <c r="H165" s="104"/>
      <c r="I165" s="104"/>
      <c r="J165" s="104"/>
    </row>
    <row r="166" spans="1:10" s="83" customFormat="1" ht="11.25" customHeight="1" x14ac:dyDescent="0.15">
      <c r="B166" s="104"/>
      <c r="C166" s="104"/>
      <c r="D166" s="104"/>
      <c r="E166" s="104"/>
      <c r="F166" s="104"/>
      <c r="G166" s="104"/>
      <c r="H166" s="104"/>
      <c r="I166" s="104"/>
      <c r="J166" s="104"/>
    </row>
    <row r="167" spans="1:10" s="83" customFormat="1" ht="11" x14ac:dyDescent="0.15">
      <c r="B167" s="104"/>
      <c r="C167" s="104"/>
      <c r="D167" s="104"/>
      <c r="E167" s="104"/>
      <c r="F167" s="104"/>
      <c r="G167" s="104"/>
      <c r="H167" s="104"/>
      <c r="I167" s="104"/>
      <c r="J167" s="104"/>
    </row>
    <row r="168" spans="1:10" s="83" customFormat="1" ht="11.25" customHeight="1" x14ac:dyDescent="0.15">
      <c r="B168" s="104"/>
      <c r="C168" s="104"/>
      <c r="D168" s="104"/>
      <c r="E168" s="104"/>
      <c r="F168" s="104"/>
      <c r="G168" s="104"/>
      <c r="H168" s="104"/>
      <c r="I168" s="104"/>
      <c r="J168" s="104"/>
    </row>
    <row r="169" spans="1:10" s="83" customFormat="1" ht="11.25" hidden="1" customHeight="1" x14ac:dyDescent="0.15">
      <c r="B169" s="104"/>
      <c r="C169" s="104"/>
      <c r="D169" s="104"/>
      <c r="E169" s="104"/>
      <c r="F169" s="104"/>
      <c r="G169" s="104"/>
      <c r="H169" s="104"/>
      <c r="I169" s="104"/>
      <c r="J169" s="104"/>
    </row>
    <row r="170" spans="1:10" s="83" customFormat="1" ht="11.25" customHeight="1" x14ac:dyDescent="0.15">
      <c r="B170" s="104"/>
      <c r="C170" s="104"/>
      <c r="D170" s="104"/>
      <c r="E170" s="104"/>
      <c r="F170" s="104"/>
      <c r="G170" s="104"/>
      <c r="H170" s="104"/>
      <c r="I170" s="104"/>
      <c r="J170" s="104"/>
    </row>
    <row r="171" spans="1:10" s="83" customFormat="1" ht="13.5" customHeight="1" x14ac:dyDescent="0.15">
      <c r="A171" s="248"/>
      <c r="B171" s="104"/>
      <c r="C171" s="104"/>
      <c r="D171" s="104"/>
      <c r="E171" s="104"/>
      <c r="F171" s="104"/>
      <c r="G171" s="104"/>
      <c r="H171" s="104"/>
      <c r="I171" s="104"/>
      <c r="J171" s="104"/>
    </row>
    <row r="172" spans="1:10" s="83" customFormat="1" ht="11.25" customHeight="1" x14ac:dyDescent="0.15">
      <c r="A172" s="122"/>
      <c r="B172" s="104"/>
      <c r="C172" s="104"/>
      <c r="D172" s="104"/>
      <c r="E172" s="104"/>
      <c r="F172" s="104"/>
      <c r="G172" s="104"/>
      <c r="H172" s="104"/>
      <c r="I172" s="104"/>
      <c r="J172" s="104"/>
    </row>
    <row r="173" spans="1:10" s="83" customFormat="1" ht="11.25" customHeight="1" x14ac:dyDescent="0.15">
      <c r="A173" s="122"/>
      <c r="B173" s="104"/>
      <c r="C173" s="104"/>
      <c r="D173" s="104"/>
      <c r="E173" s="104"/>
      <c r="F173" s="104"/>
      <c r="G173" s="104"/>
      <c r="H173" s="104"/>
      <c r="I173" s="104"/>
      <c r="J173" s="104"/>
    </row>
    <row r="174" spans="1:10" s="83" customFormat="1" ht="11.25" customHeight="1" x14ac:dyDescent="0.15">
      <c r="A174" s="122"/>
      <c r="B174" s="104"/>
      <c r="C174" s="104"/>
      <c r="D174" s="104"/>
      <c r="E174" s="104"/>
      <c r="F174" s="104"/>
      <c r="G174" s="104"/>
      <c r="H174" s="104"/>
      <c r="I174" s="104"/>
      <c r="J174" s="104"/>
    </row>
    <row r="175" spans="1:10" s="83" customFormat="1" ht="11.25" customHeight="1" x14ac:dyDescent="0.15">
      <c r="A175" s="122"/>
      <c r="B175" s="104"/>
      <c r="C175" s="104"/>
      <c r="D175" s="104"/>
      <c r="E175" s="104"/>
      <c r="F175" s="104"/>
      <c r="G175" s="104"/>
      <c r="H175" s="104"/>
      <c r="I175" s="104"/>
      <c r="J175" s="104"/>
    </row>
    <row r="176" spans="1:10" s="83" customFormat="1" ht="11.25" customHeight="1" x14ac:dyDescent="0.15">
      <c r="A176" s="122"/>
      <c r="B176" s="104"/>
      <c r="C176" s="104"/>
      <c r="D176" s="104"/>
      <c r="E176" s="104"/>
      <c r="F176" s="104"/>
      <c r="G176" s="104"/>
      <c r="H176" s="104"/>
      <c r="I176" s="104"/>
      <c r="J176" s="104"/>
    </row>
    <row r="177" spans="1:10" s="83" customFormat="1" ht="11.25" customHeight="1" x14ac:dyDescent="0.15">
      <c r="A177" s="122"/>
      <c r="B177" s="104"/>
      <c r="C177" s="104"/>
      <c r="D177" s="104"/>
      <c r="E177" s="104"/>
      <c r="F177" s="104"/>
      <c r="G177" s="104"/>
      <c r="H177" s="104"/>
      <c r="I177" s="104"/>
      <c r="J177" s="104"/>
    </row>
    <row r="178" spans="1:10" s="83" customFormat="1" ht="11" x14ac:dyDescent="0.15">
      <c r="A178" s="248"/>
      <c r="B178" s="104"/>
      <c r="C178" s="104"/>
      <c r="D178" s="104"/>
      <c r="E178" s="104"/>
      <c r="F178" s="104"/>
      <c r="G178" s="104"/>
      <c r="H178" s="104"/>
      <c r="I178" s="104"/>
      <c r="J178" s="104"/>
    </row>
    <row r="179" spans="1:10" s="83" customFormat="1" ht="11.25" customHeight="1" x14ac:dyDescent="0.15">
      <c r="A179" s="122"/>
      <c r="B179" s="249"/>
      <c r="C179" s="249"/>
      <c r="D179" s="249"/>
      <c r="E179" s="249"/>
      <c r="F179" s="249"/>
      <c r="G179" s="249"/>
      <c r="H179" s="245"/>
      <c r="I179" s="249"/>
      <c r="J179" s="249"/>
    </row>
    <row r="180" spans="1:10" s="83" customFormat="1" ht="11.25" customHeight="1" x14ac:dyDescent="0.15">
      <c r="A180" s="122"/>
      <c r="B180" s="104"/>
      <c r="C180" s="104"/>
      <c r="D180" s="104"/>
      <c r="E180" s="104"/>
      <c r="F180" s="104"/>
      <c r="G180" s="104"/>
      <c r="H180" s="104"/>
      <c r="I180" s="104"/>
      <c r="J180" s="104"/>
    </row>
    <row r="181" spans="1:10" s="83" customFormat="1" ht="11.25" customHeight="1" x14ac:dyDescent="0.15">
      <c r="A181" s="122"/>
      <c r="B181" s="249"/>
      <c r="C181" s="249"/>
      <c r="D181" s="250"/>
      <c r="E181" s="250"/>
      <c r="F181" s="249"/>
      <c r="G181" s="250"/>
      <c r="H181" s="250"/>
      <c r="I181" s="249"/>
      <c r="J181" s="250"/>
    </row>
    <row r="182" spans="1:10" s="83" customFormat="1" ht="11.25" customHeight="1" x14ac:dyDescent="0.15">
      <c r="A182" s="122"/>
      <c r="B182" s="122"/>
      <c r="H182" s="251"/>
      <c r="I182" s="105"/>
      <c r="J182" s="105"/>
    </row>
    <row r="183" spans="1:10" s="83" customFormat="1" ht="18.75" customHeight="1" x14ac:dyDescent="0.15">
      <c r="A183" s="851"/>
      <c r="B183" s="851"/>
      <c r="C183" s="851"/>
      <c r="D183" s="851"/>
      <c r="E183" s="851"/>
      <c r="F183" s="851"/>
      <c r="G183" s="851"/>
      <c r="H183" s="851"/>
      <c r="I183" s="851"/>
      <c r="J183" s="851"/>
    </row>
    <row r="184" spans="1:10" ht="11" hidden="1" x14ac:dyDescent="0.15">
      <c r="A184" s="85"/>
      <c r="B184" s="86"/>
      <c r="C184" s="86"/>
      <c r="D184" s="86"/>
      <c r="E184" s="87"/>
      <c r="F184" s="86"/>
      <c r="G184" s="87"/>
      <c r="H184" s="86"/>
      <c r="I184" s="81"/>
      <c r="J184" s="81"/>
    </row>
    <row r="185" spans="1:10" ht="11" hidden="1" x14ac:dyDescent="0.15">
      <c r="A185" s="85"/>
      <c r="B185" s="86"/>
      <c r="C185" s="86"/>
      <c r="D185" s="86"/>
      <c r="E185" s="87"/>
      <c r="F185" s="86"/>
      <c r="G185" s="87"/>
      <c r="H185" s="86"/>
      <c r="I185" s="81"/>
      <c r="J185" s="81"/>
    </row>
    <row r="186" spans="1:10" ht="11" hidden="1" x14ac:dyDescent="0.15">
      <c r="A186" s="85"/>
      <c r="B186" s="86"/>
      <c r="C186" s="86"/>
      <c r="D186" s="86"/>
      <c r="E186" s="87"/>
      <c r="F186" s="86"/>
      <c r="G186" s="87"/>
      <c r="H186" s="86"/>
      <c r="I186" s="81"/>
      <c r="J186" s="81"/>
    </row>
    <row r="187" spans="1:10" ht="11" hidden="1" x14ac:dyDescent="0.15">
      <c r="A187" s="85"/>
      <c r="B187" s="86"/>
      <c r="C187" s="86"/>
      <c r="D187" s="86"/>
      <c r="E187" s="87"/>
      <c r="F187" s="86"/>
      <c r="G187" s="87"/>
      <c r="H187" s="86"/>
      <c r="I187" s="81"/>
      <c r="J187" s="81"/>
    </row>
    <row r="188" spans="1:10" ht="11" hidden="1" x14ac:dyDescent="0.15">
      <c r="A188" s="85"/>
      <c r="B188" s="86"/>
      <c r="C188" s="86"/>
      <c r="D188" s="86"/>
      <c r="E188" s="87"/>
      <c r="F188" s="86"/>
      <c r="G188" s="87"/>
      <c r="H188" s="86"/>
      <c r="I188" s="81"/>
      <c r="J188" s="81"/>
    </row>
    <row r="189" spans="1:10" ht="11" hidden="1" x14ac:dyDescent="0.15">
      <c r="A189" s="85"/>
      <c r="B189" s="86"/>
      <c r="C189" s="86"/>
      <c r="D189" s="86"/>
      <c r="E189" s="87"/>
      <c r="F189" s="86"/>
      <c r="G189" s="87"/>
      <c r="H189" s="86"/>
      <c r="I189" s="81"/>
      <c r="J189" s="81"/>
    </row>
    <row r="190" spans="1:10" ht="11" x14ac:dyDescent="0.15">
      <c r="A190" s="85"/>
      <c r="B190" s="86"/>
      <c r="C190" s="86"/>
      <c r="D190" s="86"/>
      <c r="E190" s="87"/>
      <c r="F190" s="86"/>
      <c r="G190" s="87"/>
      <c r="H190" s="86"/>
      <c r="I190" s="81"/>
      <c r="J190" s="81"/>
    </row>
    <row r="191" spans="1:10" ht="11" x14ac:dyDescent="0.15">
      <c r="A191" s="85"/>
      <c r="B191" s="86"/>
      <c r="C191" s="86"/>
      <c r="D191" s="86"/>
      <c r="E191" s="87"/>
      <c r="F191" s="86"/>
      <c r="G191" s="87"/>
      <c r="H191" s="86"/>
      <c r="I191" s="81"/>
      <c r="J191" s="81"/>
    </row>
    <row r="192" spans="1:10" ht="11" hidden="1" x14ac:dyDescent="0.15">
      <c r="A192" s="85"/>
      <c r="B192" s="86"/>
      <c r="C192" s="86"/>
      <c r="D192" s="86"/>
      <c r="E192" s="87"/>
      <c r="F192" s="86"/>
      <c r="G192" s="87"/>
      <c r="H192" s="86"/>
      <c r="I192" s="81"/>
      <c r="J192" s="81"/>
    </row>
    <row r="193" spans="1:10" ht="11" x14ac:dyDescent="0.15">
      <c r="A193" s="85"/>
      <c r="B193" s="86"/>
      <c r="C193" s="86"/>
      <c r="D193" s="86"/>
      <c r="E193" s="87"/>
      <c r="F193" s="86"/>
      <c r="G193" s="87"/>
      <c r="H193" s="86"/>
      <c r="I193" s="81"/>
      <c r="J193" s="81"/>
    </row>
    <row r="194" spans="1:10" ht="11" hidden="1" x14ac:dyDescent="0.15">
      <c r="A194" s="85"/>
      <c r="B194" s="86"/>
      <c r="C194" s="86"/>
      <c r="D194" s="86"/>
      <c r="E194" s="87"/>
      <c r="F194" s="86"/>
      <c r="G194" s="87"/>
      <c r="H194" s="86"/>
      <c r="I194" s="81"/>
      <c r="J194" s="81"/>
    </row>
    <row r="195" spans="1:10" ht="11" hidden="1" x14ac:dyDescent="0.15">
      <c r="A195" s="85"/>
      <c r="B195" s="86"/>
      <c r="C195" s="86"/>
      <c r="D195" s="86"/>
      <c r="E195" s="87"/>
      <c r="F195" s="86"/>
      <c r="G195" s="87"/>
      <c r="H195" s="86"/>
      <c r="I195" s="81"/>
      <c r="J195" s="81"/>
    </row>
    <row r="196" spans="1:10" ht="11" hidden="1" x14ac:dyDescent="0.15">
      <c r="A196" s="85"/>
      <c r="B196" s="86"/>
      <c r="C196" s="86"/>
      <c r="D196" s="86"/>
      <c r="E196" s="87"/>
      <c r="F196" s="86"/>
      <c r="G196" s="87"/>
      <c r="H196" s="86"/>
      <c r="I196" s="81"/>
      <c r="J196" s="81"/>
    </row>
    <row r="197" spans="1:10" ht="11" x14ac:dyDescent="0.15">
      <c r="A197" s="88"/>
      <c r="B197" s="88"/>
      <c r="C197" s="88"/>
      <c r="D197" s="852"/>
      <c r="E197" s="852"/>
      <c r="F197" s="88"/>
      <c r="G197" s="852"/>
      <c r="H197" s="852"/>
      <c r="I197" s="88"/>
      <c r="J197" s="88"/>
    </row>
    <row r="198" spans="1:10" ht="11" x14ac:dyDescent="0.15">
      <c r="A198" s="88"/>
      <c r="B198" s="89"/>
      <c r="C198" s="89"/>
      <c r="E198" s="90"/>
      <c r="F198" s="88"/>
      <c r="G198" s="853"/>
      <c r="H198" s="854"/>
      <c r="I198" s="88"/>
      <c r="J198" s="854"/>
    </row>
    <row r="199" spans="1:10" ht="11" x14ac:dyDescent="0.15">
      <c r="A199" s="88"/>
      <c r="B199" s="185"/>
      <c r="C199" s="185"/>
      <c r="D199" s="184"/>
      <c r="E199" s="184"/>
      <c r="F199" s="184"/>
      <c r="G199" s="853"/>
      <c r="H199" s="854"/>
      <c r="I199" s="88"/>
      <c r="J199" s="854"/>
    </row>
    <row r="200" spans="1:10" ht="11" x14ac:dyDescent="0.15">
      <c r="A200" s="90"/>
      <c r="B200" s="91"/>
      <c r="C200" s="91"/>
      <c r="D200" s="91"/>
      <c r="E200" s="91"/>
      <c r="F200" s="91"/>
      <c r="G200" s="91"/>
      <c r="H200" s="91"/>
      <c r="I200" s="91"/>
      <c r="J200" s="91"/>
    </row>
    <row r="201" spans="1:10" ht="11" x14ac:dyDescent="0.15">
      <c r="A201" s="90"/>
      <c r="B201" s="91"/>
      <c r="C201" s="91"/>
      <c r="D201" s="91"/>
      <c r="E201" s="91"/>
      <c r="F201" s="91"/>
      <c r="G201" s="91"/>
      <c r="H201" s="91"/>
      <c r="I201" s="91"/>
      <c r="J201" s="91"/>
    </row>
    <row r="202" spans="1:10" s="135" customFormat="1" ht="11" x14ac:dyDescent="0.15">
      <c r="A202" s="90"/>
      <c r="B202" s="91"/>
      <c r="C202" s="91"/>
      <c r="D202" s="91"/>
      <c r="E202" s="91"/>
      <c r="F202" s="91"/>
      <c r="G202" s="91"/>
      <c r="H202" s="91"/>
      <c r="I202" s="91"/>
      <c r="J202" s="91"/>
    </row>
    <row r="203" spans="1:10" ht="11" x14ac:dyDescent="0.15">
      <c r="A203" s="90"/>
      <c r="B203" s="91"/>
      <c r="C203" s="91"/>
      <c r="D203" s="91"/>
      <c r="E203" s="91"/>
      <c r="F203" s="91"/>
      <c r="G203" s="91"/>
      <c r="H203" s="91"/>
      <c r="I203" s="91"/>
      <c r="J203" s="91"/>
    </row>
    <row r="204" spans="1:10" ht="11" x14ac:dyDescent="0.15">
      <c r="A204" s="90"/>
      <c r="B204" s="91"/>
      <c r="C204" s="91"/>
      <c r="D204" s="91"/>
      <c r="E204" s="91"/>
      <c r="F204" s="91"/>
      <c r="G204" s="91"/>
      <c r="H204" s="91"/>
      <c r="I204" s="91"/>
      <c r="J204" s="91"/>
    </row>
    <row r="205" spans="1:10" s="135" customFormat="1" ht="11" x14ac:dyDescent="0.15">
      <c r="A205" s="90"/>
      <c r="B205" s="91"/>
      <c r="C205" s="91"/>
      <c r="D205" s="91"/>
      <c r="E205" s="91"/>
      <c r="F205" s="91"/>
      <c r="G205" s="91"/>
      <c r="H205" s="91"/>
      <c r="I205" s="91"/>
      <c r="J205" s="91"/>
    </row>
    <row r="206" spans="1:10" ht="11" x14ac:dyDescent="0.15">
      <c r="A206" s="90"/>
      <c r="B206" s="91"/>
      <c r="C206" s="91"/>
      <c r="D206" s="91"/>
      <c r="E206" s="91"/>
      <c r="F206" s="91"/>
      <c r="G206" s="91"/>
      <c r="H206" s="91"/>
      <c r="I206" s="91"/>
      <c r="J206" s="91"/>
    </row>
    <row r="207" spans="1:10" ht="11" x14ac:dyDescent="0.15">
      <c r="A207" s="90"/>
      <c r="B207" s="91"/>
      <c r="C207" s="91"/>
      <c r="D207" s="91"/>
      <c r="E207" s="91"/>
      <c r="F207" s="91"/>
      <c r="G207" s="91"/>
      <c r="H207" s="91"/>
      <c r="I207" s="91"/>
      <c r="J207" s="91"/>
    </row>
    <row r="208" spans="1:10" ht="11" x14ac:dyDescent="0.15">
      <c r="A208" s="90"/>
      <c r="B208" s="91"/>
      <c r="C208" s="91"/>
      <c r="D208" s="91"/>
      <c r="E208" s="91"/>
      <c r="F208" s="91"/>
      <c r="G208" s="91"/>
      <c r="H208" s="91"/>
      <c r="I208" s="91"/>
      <c r="J208" s="91"/>
    </row>
    <row r="209" spans="1:10" ht="11" x14ac:dyDescent="0.15">
      <c r="A209" s="90"/>
      <c r="B209" s="91"/>
      <c r="C209" s="91"/>
      <c r="D209" s="91"/>
      <c r="E209" s="91"/>
      <c r="F209" s="91"/>
      <c r="G209" s="91"/>
      <c r="H209" s="91"/>
      <c r="I209" s="91"/>
      <c r="J209" s="91"/>
    </row>
    <row r="210" spans="1:10" ht="11" x14ac:dyDescent="0.15">
      <c r="A210" s="90"/>
      <c r="B210" s="91"/>
      <c r="C210" s="91"/>
      <c r="D210" s="91"/>
      <c r="E210" s="91"/>
      <c r="F210" s="91"/>
      <c r="G210" s="91"/>
      <c r="H210" s="91"/>
      <c r="I210" s="91"/>
      <c r="J210" s="91"/>
    </row>
    <row r="211" spans="1:10" ht="11" x14ac:dyDescent="0.15">
      <c r="A211" s="90"/>
      <c r="B211" s="91"/>
      <c r="C211" s="91"/>
      <c r="D211" s="91"/>
      <c r="E211" s="91"/>
      <c r="F211" s="91"/>
      <c r="G211" s="91"/>
      <c r="H211" s="91"/>
      <c r="I211" s="91"/>
      <c r="J211" s="91"/>
    </row>
    <row r="212" spans="1:10" ht="11" x14ac:dyDescent="0.15">
      <c r="A212" s="90"/>
      <c r="B212" s="91"/>
      <c r="C212" s="91"/>
      <c r="D212" s="91"/>
      <c r="E212" s="91"/>
      <c r="F212" s="91"/>
      <c r="G212" s="91"/>
      <c r="H212" s="91"/>
      <c r="I212" s="91"/>
      <c r="J212" s="91"/>
    </row>
  </sheetData>
  <mergeCells count="30">
    <mergeCell ref="A44:O44"/>
    <mergeCell ref="A48:O48"/>
    <mergeCell ref="A49:O49"/>
    <mergeCell ref="A31:M31"/>
    <mergeCell ref="A39:O39"/>
    <mergeCell ref="A40:O40"/>
    <mergeCell ref="A41:O41"/>
    <mergeCell ref="A42:O42"/>
    <mergeCell ref="A183:J183"/>
    <mergeCell ref="D197:E197"/>
    <mergeCell ref="G197:H197"/>
    <mergeCell ref="G198:G199"/>
    <mergeCell ref="H198:H199"/>
    <mergeCell ref="J198:J199"/>
    <mergeCell ref="A3:O3"/>
    <mergeCell ref="A4:O4"/>
    <mergeCell ref="A5:O5"/>
    <mergeCell ref="A6:O6"/>
    <mergeCell ref="J143:J144"/>
    <mergeCell ref="D78:G78"/>
    <mergeCell ref="D142:E142"/>
    <mergeCell ref="G142:H142"/>
    <mergeCell ref="G143:G144"/>
    <mergeCell ref="H143:H144"/>
    <mergeCell ref="A7:O7"/>
    <mergeCell ref="B10:O10"/>
    <mergeCell ref="B11:O11"/>
    <mergeCell ref="B12:N12"/>
    <mergeCell ref="N13:N14"/>
    <mergeCell ref="A43:O43"/>
  </mergeCells>
  <phoneticPr fontId="40" type="noConversion"/>
  <hyperlinks>
    <hyperlink ref="A1" location="INÍCIO!A1" display="Voltar ao Início" xr:uid="{00000000-0004-0000-0900-000000000000}"/>
    <hyperlink ref="A2" location="'Anexo 1'!A1" display="Ir para Metodologia do Demonstrativo" xr:uid="{00000000-0004-0000-0900-000001000000}"/>
  </hyperlinks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Footer>&amp;L_x000D_&amp;1#&amp;"Calibri"&amp;8&amp;K008000 TLP:CLEAR | Público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  <pageSetUpPr fitToPage="1"/>
  </sheetPr>
  <dimension ref="A1:T52"/>
  <sheetViews>
    <sheetView showGridLines="0" zoomScaleNormal="100" workbookViewId="0">
      <pane ySplit="2" topLeftCell="A3" activePane="bottomLeft" state="frozen"/>
      <selection pane="bottomLeft" activeCell="I18" sqref="I18"/>
    </sheetView>
  </sheetViews>
  <sheetFormatPr baseColWidth="10" defaultColWidth="8.6640625" defaultRowHeight="11" x14ac:dyDescent="0.15"/>
  <cols>
    <col min="1" max="1" width="59" style="90" bestFit="1" customWidth="1"/>
    <col min="2" max="5" width="18.33203125" style="90" customWidth="1"/>
    <col min="6" max="6" width="7.6640625" style="90" customWidth="1"/>
    <col min="7" max="9" width="12.6640625" style="90" customWidth="1"/>
    <col min="10" max="10" width="7.6640625" style="90" customWidth="1"/>
    <col min="11" max="12" width="12.6640625" style="90" customWidth="1"/>
    <col min="13" max="16" width="9.33203125" style="90"/>
    <col min="17" max="17" width="7.6640625" style="90" bestFit="1" customWidth="1"/>
    <col min="18" max="18" width="9.6640625" style="90" bestFit="1" customWidth="1"/>
    <col min="19" max="256" width="9.33203125" style="90"/>
    <col min="257" max="257" width="38.6640625" style="90" customWidth="1"/>
    <col min="258" max="261" width="12.6640625" style="90" customWidth="1"/>
    <col min="262" max="262" width="7.6640625" style="90" customWidth="1"/>
    <col min="263" max="265" width="12.6640625" style="90" customWidth="1"/>
    <col min="266" max="266" width="7.6640625" style="90" customWidth="1"/>
    <col min="267" max="268" width="12.6640625" style="90" customWidth="1"/>
    <col min="269" max="272" width="9.33203125" style="90"/>
    <col min="273" max="273" width="7.6640625" style="90" bestFit="1" customWidth="1"/>
    <col min="274" max="274" width="9.6640625" style="90" bestFit="1" customWidth="1"/>
    <col min="275" max="512" width="9.33203125" style="90"/>
    <col min="513" max="513" width="38.6640625" style="90" customWidth="1"/>
    <col min="514" max="517" width="12.6640625" style="90" customWidth="1"/>
    <col min="518" max="518" width="7.6640625" style="90" customWidth="1"/>
    <col min="519" max="521" width="12.6640625" style="90" customWidth="1"/>
    <col min="522" max="522" width="7.6640625" style="90" customWidth="1"/>
    <col min="523" max="524" width="12.6640625" style="90" customWidth="1"/>
    <col min="525" max="528" width="9.33203125" style="90"/>
    <col min="529" max="529" width="7.6640625" style="90" bestFit="1" customWidth="1"/>
    <col min="530" max="530" width="9.6640625" style="90" bestFit="1" customWidth="1"/>
    <col min="531" max="768" width="9.33203125" style="90"/>
    <col min="769" max="769" width="38.6640625" style="90" customWidth="1"/>
    <col min="770" max="773" width="12.6640625" style="90" customWidth="1"/>
    <col min="774" max="774" width="7.6640625" style="90" customWidth="1"/>
    <col min="775" max="777" width="12.6640625" style="90" customWidth="1"/>
    <col min="778" max="778" width="7.6640625" style="90" customWidth="1"/>
    <col min="779" max="780" width="12.6640625" style="90" customWidth="1"/>
    <col min="781" max="784" width="9.33203125" style="90"/>
    <col min="785" max="785" width="7.6640625" style="90" bestFit="1" customWidth="1"/>
    <col min="786" max="786" width="9.6640625" style="90" bestFit="1" customWidth="1"/>
    <col min="787" max="1024" width="9.33203125" style="90"/>
    <col min="1025" max="1025" width="38.6640625" style="90" customWidth="1"/>
    <col min="1026" max="1029" width="12.6640625" style="90" customWidth="1"/>
    <col min="1030" max="1030" width="7.6640625" style="90" customWidth="1"/>
    <col min="1031" max="1033" width="12.6640625" style="90" customWidth="1"/>
    <col min="1034" max="1034" width="7.6640625" style="90" customWidth="1"/>
    <col min="1035" max="1036" width="12.6640625" style="90" customWidth="1"/>
    <col min="1037" max="1040" width="9.33203125" style="90"/>
    <col min="1041" max="1041" width="7.6640625" style="90" bestFit="1" customWidth="1"/>
    <col min="1042" max="1042" width="9.6640625" style="90" bestFit="1" customWidth="1"/>
    <col min="1043" max="1280" width="9.33203125" style="90"/>
    <col min="1281" max="1281" width="38.6640625" style="90" customWidth="1"/>
    <col min="1282" max="1285" width="12.6640625" style="90" customWidth="1"/>
    <col min="1286" max="1286" width="7.6640625" style="90" customWidth="1"/>
    <col min="1287" max="1289" width="12.6640625" style="90" customWidth="1"/>
    <col min="1290" max="1290" width="7.6640625" style="90" customWidth="1"/>
    <col min="1291" max="1292" width="12.6640625" style="90" customWidth="1"/>
    <col min="1293" max="1296" width="9.33203125" style="90"/>
    <col min="1297" max="1297" width="7.6640625" style="90" bestFit="1" customWidth="1"/>
    <col min="1298" max="1298" width="9.6640625" style="90" bestFit="1" customWidth="1"/>
    <col min="1299" max="1536" width="9.33203125" style="90"/>
    <col min="1537" max="1537" width="38.6640625" style="90" customWidth="1"/>
    <col min="1538" max="1541" width="12.6640625" style="90" customWidth="1"/>
    <col min="1542" max="1542" width="7.6640625" style="90" customWidth="1"/>
    <col min="1543" max="1545" width="12.6640625" style="90" customWidth="1"/>
    <col min="1546" max="1546" width="7.6640625" style="90" customWidth="1"/>
    <col min="1547" max="1548" width="12.6640625" style="90" customWidth="1"/>
    <col min="1549" max="1552" width="9.33203125" style="90"/>
    <col min="1553" max="1553" width="7.6640625" style="90" bestFit="1" customWidth="1"/>
    <col min="1554" max="1554" width="9.6640625" style="90" bestFit="1" customWidth="1"/>
    <col min="1555" max="1792" width="9.33203125" style="90"/>
    <col min="1793" max="1793" width="38.6640625" style="90" customWidth="1"/>
    <col min="1794" max="1797" width="12.6640625" style="90" customWidth="1"/>
    <col min="1798" max="1798" width="7.6640625" style="90" customWidth="1"/>
    <col min="1799" max="1801" width="12.6640625" style="90" customWidth="1"/>
    <col min="1802" max="1802" width="7.6640625" style="90" customWidth="1"/>
    <col min="1803" max="1804" width="12.6640625" style="90" customWidth="1"/>
    <col min="1805" max="1808" width="9.33203125" style="90"/>
    <col min="1809" max="1809" width="7.6640625" style="90" bestFit="1" customWidth="1"/>
    <col min="1810" max="1810" width="9.6640625" style="90" bestFit="1" customWidth="1"/>
    <col min="1811" max="2048" width="9.33203125" style="90"/>
    <col min="2049" max="2049" width="38.6640625" style="90" customWidth="1"/>
    <col min="2050" max="2053" width="12.6640625" style="90" customWidth="1"/>
    <col min="2054" max="2054" width="7.6640625" style="90" customWidth="1"/>
    <col min="2055" max="2057" width="12.6640625" style="90" customWidth="1"/>
    <col min="2058" max="2058" width="7.6640625" style="90" customWidth="1"/>
    <col min="2059" max="2060" width="12.6640625" style="90" customWidth="1"/>
    <col min="2061" max="2064" width="9.33203125" style="90"/>
    <col min="2065" max="2065" width="7.6640625" style="90" bestFit="1" customWidth="1"/>
    <col min="2066" max="2066" width="9.6640625" style="90" bestFit="1" customWidth="1"/>
    <col min="2067" max="2304" width="9.33203125" style="90"/>
    <col min="2305" max="2305" width="38.6640625" style="90" customWidth="1"/>
    <col min="2306" max="2309" width="12.6640625" style="90" customWidth="1"/>
    <col min="2310" max="2310" width="7.6640625" style="90" customWidth="1"/>
    <col min="2311" max="2313" width="12.6640625" style="90" customWidth="1"/>
    <col min="2314" max="2314" width="7.6640625" style="90" customWidth="1"/>
    <col min="2315" max="2316" width="12.6640625" style="90" customWidth="1"/>
    <col min="2317" max="2320" width="9.33203125" style="90"/>
    <col min="2321" max="2321" width="7.6640625" style="90" bestFit="1" customWidth="1"/>
    <col min="2322" max="2322" width="9.6640625" style="90" bestFit="1" customWidth="1"/>
    <col min="2323" max="2560" width="9.33203125" style="90"/>
    <col min="2561" max="2561" width="38.6640625" style="90" customWidth="1"/>
    <col min="2562" max="2565" width="12.6640625" style="90" customWidth="1"/>
    <col min="2566" max="2566" width="7.6640625" style="90" customWidth="1"/>
    <col min="2567" max="2569" width="12.6640625" style="90" customWidth="1"/>
    <col min="2570" max="2570" width="7.6640625" style="90" customWidth="1"/>
    <col min="2571" max="2572" width="12.6640625" style="90" customWidth="1"/>
    <col min="2573" max="2576" width="9.33203125" style="90"/>
    <col min="2577" max="2577" width="7.6640625" style="90" bestFit="1" customWidth="1"/>
    <col min="2578" max="2578" width="9.6640625" style="90" bestFit="1" customWidth="1"/>
    <col min="2579" max="2816" width="9.33203125" style="90"/>
    <col min="2817" max="2817" width="38.6640625" style="90" customWidth="1"/>
    <col min="2818" max="2821" width="12.6640625" style="90" customWidth="1"/>
    <col min="2822" max="2822" width="7.6640625" style="90" customWidth="1"/>
    <col min="2823" max="2825" width="12.6640625" style="90" customWidth="1"/>
    <col min="2826" max="2826" width="7.6640625" style="90" customWidth="1"/>
    <col min="2827" max="2828" width="12.6640625" style="90" customWidth="1"/>
    <col min="2829" max="2832" width="9.33203125" style="90"/>
    <col min="2833" max="2833" width="7.6640625" style="90" bestFit="1" customWidth="1"/>
    <col min="2834" max="2834" width="9.6640625" style="90" bestFit="1" customWidth="1"/>
    <col min="2835" max="3072" width="9.33203125" style="90"/>
    <col min="3073" max="3073" width="38.6640625" style="90" customWidth="1"/>
    <col min="3074" max="3077" width="12.6640625" style="90" customWidth="1"/>
    <col min="3078" max="3078" width="7.6640625" style="90" customWidth="1"/>
    <col min="3079" max="3081" width="12.6640625" style="90" customWidth="1"/>
    <col min="3082" max="3082" width="7.6640625" style="90" customWidth="1"/>
    <col min="3083" max="3084" width="12.6640625" style="90" customWidth="1"/>
    <col min="3085" max="3088" width="9.33203125" style="90"/>
    <col min="3089" max="3089" width="7.6640625" style="90" bestFit="1" customWidth="1"/>
    <col min="3090" max="3090" width="9.6640625" style="90" bestFit="1" customWidth="1"/>
    <col min="3091" max="3328" width="9.33203125" style="90"/>
    <col min="3329" max="3329" width="38.6640625" style="90" customWidth="1"/>
    <col min="3330" max="3333" width="12.6640625" style="90" customWidth="1"/>
    <col min="3334" max="3334" width="7.6640625" style="90" customWidth="1"/>
    <col min="3335" max="3337" width="12.6640625" style="90" customWidth="1"/>
    <col min="3338" max="3338" width="7.6640625" style="90" customWidth="1"/>
    <col min="3339" max="3340" width="12.6640625" style="90" customWidth="1"/>
    <col min="3341" max="3344" width="9.33203125" style="90"/>
    <col min="3345" max="3345" width="7.6640625" style="90" bestFit="1" customWidth="1"/>
    <col min="3346" max="3346" width="9.6640625" style="90" bestFit="1" customWidth="1"/>
    <col min="3347" max="3584" width="9.33203125" style="90"/>
    <col min="3585" max="3585" width="38.6640625" style="90" customWidth="1"/>
    <col min="3586" max="3589" width="12.6640625" style="90" customWidth="1"/>
    <col min="3590" max="3590" width="7.6640625" style="90" customWidth="1"/>
    <col min="3591" max="3593" width="12.6640625" style="90" customWidth="1"/>
    <col min="3594" max="3594" width="7.6640625" style="90" customWidth="1"/>
    <col min="3595" max="3596" width="12.6640625" style="90" customWidth="1"/>
    <col min="3597" max="3600" width="9.33203125" style="90"/>
    <col min="3601" max="3601" width="7.6640625" style="90" bestFit="1" customWidth="1"/>
    <col min="3602" max="3602" width="9.6640625" style="90" bestFit="1" customWidth="1"/>
    <col min="3603" max="3840" width="9.33203125" style="90"/>
    <col min="3841" max="3841" width="38.6640625" style="90" customWidth="1"/>
    <col min="3842" max="3845" width="12.6640625" style="90" customWidth="1"/>
    <col min="3846" max="3846" width="7.6640625" style="90" customWidth="1"/>
    <col min="3847" max="3849" width="12.6640625" style="90" customWidth="1"/>
    <col min="3850" max="3850" width="7.6640625" style="90" customWidth="1"/>
    <col min="3851" max="3852" width="12.6640625" style="90" customWidth="1"/>
    <col min="3853" max="3856" width="9.33203125" style="90"/>
    <col min="3857" max="3857" width="7.6640625" style="90" bestFit="1" customWidth="1"/>
    <col min="3858" max="3858" width="9.6640625" style="90" bestFit="1" customWidth="1"/>
    <col min="3859" max="4096" width="9.33203125" style="90"/>
    <col min="4097" max="4097" width="38.6640625" style="90" customWidth="1"/>
    <col min="4098" max="4101" width="12.6640625" style="90" customWidth="1"/>
    <col min="4102" max="4102" width="7.6640625" style="90" customWidth="1"/>
    <col min="4103" max="4105" width="12.6640625" style="90" customWidth="1"/>
    <col min="4106" max="4106" width="7.6640625" style="90" customWidth="1"/>
    <col min="4107" max="4108" width="12.6640625" style="90" customWidth="1"/>
    <col min="4109" max="4112" width="9.33203125" style="90"/>
    <col min="4113" max="4113" width="7.6640625" style="90" bestFit="1" customWidth="1"/>
    <col min="4114" max="4114" width="9.6640625" style="90" bestFit="1" customWidth="1"/>
    <col min="4115" max="4352" width="9.33203125" style="90"/>
    <col min="4353" max="4353" width="38.6640625" style="90" customWidth="1"/>
    <col min="4354" max="4357" width="12.6640625" style="90" customWidth="1"/>
    <col min="4358" max="4358" width="7.6640625" style="90" customWidth="1"/>
    <col min="4359" max="4361" width="12.6640625" style="90" customWidth="1"/>
    <col min="4362" max="4362" width="7.6640625" style="90" customWidth="1"/>
    <col min="4363" max="4364" width="12.6640625" style="90" customWidth="1"/>
    <col min="4365" max="4368" width="9.33203125" style="90"/>
    <col min="4369" max="4369" width="7.6640625" style="90" bestFit="1" customWidth="1"/>
    <col min="4370" max="4370" width="9.6640625" style="90" bestFit="1" customWidth="1"/>
    <col min="4371" max="4608" width="9.33203125" style="90"/>
    <col min="4609" max="4609" width="38.6640625" style="90" customWidth="1"/>
    <col min="4610" max="4613" width="12.6640625" style="90" customWidth="1"/>
    <col min="4614" max="4614" width="7.6640625" style="90" customWidth="1"/>
    <col min="4615" max="4617" width="12.6640625" style="90" customWidth="1"/>
    <col min="4618" max="4618" width="7.6640625" style="90" customWidth="1"/>
    <col min="4619" max="4620" width="12.6640625" style="90" customWidth="1"/>
    <col min="4621" max="4624" width="9.33203125" style="90"/>
    <col min="4625" max="4625" width="7.6640625" style="90" bestFit="1" customWidth="1"/>
    <col min="4626" max="4626" width="9.6640625" style="90" bestFit="1" customWidth="1"/>
    <col min="4627" max="4864" width="9.33203125" style="90"/>
    <col min="4865" max="4865" width="38.6640625" style="90" customWidth="1"/>
    <col min="4866" max="4869" width="12.6640625" style="90" customWidth="1"/>
    <col min="4870" max="4870" width="7.6640625" style="90" customWidth="1"/>
    <col min="4871" max="4873" width="12.6640625" style="90" customWidth="1"/>
    <col min="4874" max="4874" width="7.6640625" style="90" customWidth="1"/>
    <col min="4875" max="4876" width="12.6640625" style="90" customWidth="1"/>
    <col min="4877" max="4880" width="9.33203125" style="90"/>
    <col min="4881" max="4881" width="7.6640625" style="90" bestFit="1" customWidth="1"/>
    <col min="4882" max="4882" width="9.6640625" style="90" bestFit="1" customWidth="1"/>
    <col min="4883" max="5120" width="9.33203125" style="90"/>
    <col min="5121" max="5121" width="38.6640625" style="90" customWidth="1"/>
    <col min="5122" max="5125" width="12.6640625" style="90" customWidth="1"/>
    <col min="5126" max="5126" width="7.6640625" style="90" customWidth="1"/>
    <col min="5127" max="5129" width="12.6640625" style="90" customWidth="1"/>
    <col min="5130" max="5130" width="7.6640625" style="90" customWidth="1"/>
    <col min="5131" max="5132" width="12.6640625" style="90" customWidth="1"/>
    <col min="5133" max="5136" width="9.33203125" style="90"/>
    <col min="5137" max="5137" width="7.6640625" style="90" bestFit="1" customWidth="1"/>
    <col min="5138" max="5138" width="9.6640625" style="90" bestFit="1" customWidth="1"/>
    <col min="5139" max="5376" width="9.33203125" style="90"/>
    <col min="5377" max="5377" width="38.6640625" style="90" customWidth="1"/>
    <col min="5378" max="5381" width="12.6640625" style="90" customWidth="1"/>
    <col min="5382" max="5382" width="7.6640625" style="90" customWidth="1"/>
    <col min="5383" max="5385" width="12.6640625" style="90" customWidth="1"/>
    <col min="5386" max="5386" width="7.6640625" style="90" customWidth="1"/>
    <col min="5387" max="5388" width="12.6640625" style="90" customWidth="1"/>
    <col min="5389" max="5392" width="9.33203125" style="90"/>
    <col min="5393" max="5393" width="7.6640625" style="90" bestFit="1" customWidth="1"/>
    <col min="5394" max="5394" width="9.6640625" style="90" bestFit="1" customWidth="1"/>
    <col min="5395" max="5632" width="9.33203125" style="90"/>
    <col min="5633" max="5633" width="38.6640625" style="90" customWidth="1"/>
    <col min="5634" max="5637" width="12.6640625" style="90" customWidth="1"/>
    <col min="5638" max="5638" width="7.6640625" style="90" customWidth="1"/>
    <col min="5639" max="5641" width="12.6640625" style="90" customWidth="1"/>
    <col min="5642" max="5642" width="7.6640625" style="90" customWidth="1"/>
    <col min="5643" max="5644" width="12.6640625" style="90" customWidth="1"/>
    <col min="5645" max="5648" width="9.33203125" style="90"/>
    <col min="5649" max="5649" width="7.6640625" style="90" bestFit="1" customWidth="1"/>
    <col min="5650" max="5650" width="9.6640625" style="90" bestFit="1" customWidth="1"/>
    <col min="5651" max="5888" width="9.33203125" style="90"/>
    <col min="5889" max="5889" width="38.6640625" style="90" customWidth="1"/>
    <col min="5890" max="5893" width="12.6640625" style="90" customWidth="1"/>
    <col min="5894" max="5894" width="7.6640625" style="90" customWidth="1"/>
    <col min="5895" max="5897" width="12.6640625" style="90" customWidth="1"/>
    <col min="5898" max="5898" width="7.6640625" style="90" customWidth="1"/>
    <col min="5899" max="5900" width="12.6640625" style="90" customWidth="1"/>
    <col min="5901" max="5904" width="9.33203125" style="90"/>
    <col min="5905" max="5905" width="7.6640625" style="90" bestFit="1" customWidth="1"/>
    <col min="5906" max="5906" width="9.6640625" style="90" bestFit="1" customWidth="1"/>
    <col min="5907" max="6144" width="9.33203125" style="90"/>
    <col min="6145" max="6145" width="38.6640625" style="90" customWidth="1"/>
    <col min="6146" max="6149" width="12.6640625" style="90" customWidth="1"/>
    <col min="6150" max="6150" width="7.6640625" style="90" customWidth="1"/>
    <col min="6151" max="6153" width="12.6640625" style="90" customWidth="1"/>
    <col min="6154" max="6154" width="7.6640625" style="90" customWidth="1"/>
    <col min="6155" max="6156" width="12.6640625" style="90" customWidth="1"/>
    <col min="6157" max="6160" width="9.33203125" style="90"/>
    <col min="6161" max="6161" width="7.6640625" style="90" bestFit="1" customWidth="1"/>
    <col min="6162" max="6162" width="9.6640625" style="90" bestFit="1" customWidth="1"/>
    <col min="6163" max="6400" width="9.33203125" style="90"/>
    <col min="6401" max="6401" width="38.6640625" style="90" customWidth="1"/>
    <col min="6402" max="6405" width="12.6640625" style="90" customWidth="1"/>
    <col min="6406" max="6406" width="7.6640625" style="90" customWidth="1"/>
    <col min="6407" max="6409" width="12.6640625" style="90" customWidth="1"/>
    <col min="6410" max="6410" width="7.6640625" style="90" customWidth="1"/>
    <col min="6411" max="6412" width="12.6640625" style="90" customWidth="1"/>
    <col min="6413" max="6416" width="9.33203125" style="90"/>
    <col min="6417" max="6417" width="7.6640625" style="90" bestFit="1" customWidth="1"/>
    <col min="6418" max="6418" width="9.6640625" style="90" bestFit="1" customWidth="1"/>
    <col min="6419" max="6656" width="9.33203125" style="90"/>
    <col min="6657" max="6657" width="38.6640625" style="90" customWidth="1"/>
    <col min="6658" max="6661" width="12.6640625" style="90" customWidth="1"/>
    <col min="6662" max="6662" width="7.6640625" style="90" customWidth="1"/>
    <col min="6663" max="6665" width="12.6640625" style="90" customWidth="1"/>
    <col min="6666" max="6666" width="7.6640625" style="90" customWidth="1"/>
    <col min="6667" max="6668" width="12.6640625" style="90" customWidth="1"/>
    <col min="6669" max="6672" width="9.33203125" style="90"/>
    <col min="6673" max="6673" width="7.6640625" style="90" bestFit="1" customWidth="1"/>
    <col min="6674" max="6674" width="9.6640625" style="90" bestFit="1" customWidth="1"/>
    <col min="6675" max="6912" width="9.33203125" style="90"/>
    <col min="6913" max="6913" width="38.6640625" style="90" customWidth="1"/>
    <col min="6914" max="6917" width="12.6640625" style="90" customWidth="1"/>
    <col min="6918" max="6918" width="7.6640625" style="90" customWidth="1"/>
    <col min="6919" max="6921" width="12.6640625" style="90" customWidth="1"/>
    <col min="6922" max="6922" width="7.6640625" style="90" customWidth="1"/>
    <col min="6923" max="6924" width="12.6640625" style="90" customWidth="1"/>
    <col min="6925" max="6928" width="9.33203125" style="90"/>
    <col min="6929" max="6929" width="7.6640625" style="90" bestFit="1" customWidth="1"/>
    <col min="6930" max="6930" width="9.6640625" style="90" bestFit="1" customWidth="1"/>
    <col min="6931" max="7168" width="9.33203125" style="90"/>
    <col min="7169" max="7169" width="38.6640625" style="90" customWidth="1"/>
    <col min="7170" max="7173" width="12.6640625" style="90" customWidth="1"/>
    <col min="7174" max="7174" width="7.6640625" style="90" customWidth="1"/>
    <col min="7175" max="7177" width="12.6640625" style="90" customWidth="1"/>
    <col min="7178" max="7178" width="7.6640625" style="90" customWidth="1"/>
    <col min="7179" max="7180" width="12.6640625" style="90" customWidth="1"/>
    <col min="7181" max="7184" width="9.33203125" style="90"/>
    <col min="7185" max="7185" width="7.6640625" style="90" bestFit="1" customWidth="1"/>
    <col min="7186" max="7186" width="9.6640625" style="90" bestFit="1" customWidth="1"/>
    <col min="7187" max="7424" width="9.33203125" style="90"/>
    <col min="7425" max="7425" width="38.6640625" style="90" customWidth="1"/>
    <col min="7426" max="7429" width="12.6640625" style="90" customWidth="1"/>
    <col min="7430" max="7430" width="7.6640625" style="90" customWidth="1"/>
    <col min="7431" max="7433" width="12.6640625" style="90" customWidth="1"/>
    <col min="7434" max="7434" width="7.6640625" style="90" customWidth="1"/>
    <col min="7435" max="7436" width="12.6640625" style="90" customWidth="1"/>
    <col min="7437" max="7440" width="9.33203125" style="90"/>
    <col min="7441" max="7441" width="7.6640625" style="90" bestFit="1" customWidth="1"/>
    <col min="7442" max="7442" width="9.6640625" style="90" bestFit="1" customWidth="1"/>
    <col min="7443" max="7680" width="9.33203125" style="90"/>
    <col min="7681" max="7681" width="38.6640625" style="90" customWidth="1"/>
    <col min="7682" max="7685" width="12.6640625" style="90" customWidth="1"/>
    <col min="7686" max="7686" width="7.6640625" style="90" customWidth="1"/>
    <col min="7687" max="7689" width="12.6640625" style="90" customWidth="1"/>
    <col min="7690" max="7690" width="7.6640625" style="90" customWidth="1"/>
    <col min="7691" max="7692" width="12.6640625" style="90" customWidth="1"/>
    <col min="7693" max="7696" width="9.33203125" style="90"/>
    <col min="7697" max="7697" width="7.6640625" style="90" bestFit="1" customWidth="1"/>
    <col min="7698" max="7698" width="9.6640625" style="90" bestFit="1" customWidth="1"/>
    <col min="7699" max="7936" width="9.33203125" style="90"/>
    <col min="7937" max="7937" width="38.6640625" style="90" customWidth="1"/>
    <col min="7938" max="7941" width="12.6640625" style="90" customWidth="1"/>
    <col min="7942" max="7942" width="7.6640625" style="90" customWidth="1"/>
    <col min="7943" max="7945" width="12.6640625" style="90" customWidth="1"/>
    <col min="7946" max="7946" width="7.6640625" style="90" customWidth="1"/>
    <col min="7947" max="7948" width="12.6640625" style="90" customWidth="1"/>
    <col min="7949" max="7952" width="9.33203125" style="90"/>
    <col min="7953" max="7953" width="7.6640625" style="90" bestFit="1" customWidth="1"/>
    <col min="7954" max="7954" width="9.6640625" style="90" bestFit="1" customWidth="1"/>
    <col min="7955" max="8192" width="9.33203125" style="90"/>
    <col min="8193" max="8193" width="38.6640625" style="90" customWidth="1"/>
    <col min="8194" max="8197" width="12.6640625" style="90" customWidth="1"/>
    <col min="8198" max="8198" width="7.6640625" style="90" customWidth="1"/>
    <col min="8199" max="8201" width="12.6640625" style="90" customWidth="1"/>
    <col min="8202" max="8202" width="7.6640625" style="90" customWidth="1"/>
    <col min="8203" max="8204" width="12.6640625" style="90" customWidth="1"/>
    <col min="8205" max="8208" width="9.33203125" style="90"/>
    <col min="8209" max="8209" width="7.6640625" style="90" bestFit="1" customWidth="1"/>
    <col min="8210" max="8210" width="9.6640625" style="90" bestFit="1" customWidth="1"/>
    <col min="8211" max="8448" width="9.33203125" style="90"/>
    <col min="8449" max="8449" width="38.6640625" style="90" customWidth="1"/>
    <col min="8450" max="8453" width="12.6640625" style="90" customWidth="1"/>
    <col min="8454" max="8454" width="7.6640625" style="90" customWidth="1"/>
    <col min="8455" max="8457" width="12.6640625" style="90" customWidth="1"/>
    <col min="8458" max="8458" width="7.6640625" style="90" customWidth="1"/>
    <col min="8459" max="8460" width="12.6640625" style="90" customWidth="1"/>
    <col min="8461" max="8464" width="9.33203125" style="90"/>
    <col min="8465" max="8465" width="7.6640625" style="90" bestFit="1" customWidth="1"/>
    <col min="8466" max="8466" width="9.6640625" style="90" bestFit="1" customWidth="1"/>
    <col min="8467" max="8704" width="9.33203125" style="90"/>
    <col min="8705" max="8705" width="38.6640625" style="90" customWidth="1"/>
    <col min="8706" max="8709" width="12.6640625" style="90" customWidth="1"/>
    <col min="8710" max="8710" width="7.6640625" style="90" customWidth="1"/>
    <col min="8711" max="8713" width="12.6640625" style="90" customWidth="1"/>
    <col min="8714" max="8714" width="7.6640625" style="90" customWidth="1"/>
    <col min="8715" max="8716" width="12.6640625" style="90" customWidth="1"/>
    <col min="8717" max="8720" width="9.33203125" style="90"/>
    <col min="8721" max="8721" width="7.6640625" style="90" bestFit="1" customWidth="1"/>
    <col min="8722" max="8722" width="9.6640625" style="90" bestFit="1" customWidth="1"/>
    <col min="8723" max="8960" width="9.33203125" style="90"/>
    <col min="8961" max="8961" width="38.6640625" style="90" customWidth="1"/>
    <col min="8962" max="8965" width="12.6640625" style="90" customWidth="1"/>
    <col min="8966" max="8966" width="7.6640625" style="90" customWidth="1"/>
    <col min="8967" max="8969" width="12.6640625" style="90" customWidth="1"/>
    <col min="8970" max="8970" width="7.6640625" style="90" customWidth="1"/>
    <col min="8971" max="8972" width="12.6640625" style="90" customWidth="1"/>
    <col min="8973" max="8976" width="9.33203125" style="90"/>
    <col min="8977" max="8977" width="7.6640625" style="90" bestFit="1" customWidth="1"/>
    <col min="8978" max="8978" width="9.6640625" style="90" bestFit="1" customWidth="1"/>
    <col min="8979" max="9216" width="9.33203125" style="90"/>
    <col min="9217" max="9217" width="38.6640625" style="90" customWidth="1"/>
    <col min="9218" max="9221" width="12.6640625" style="90" customWidth="1"/>
    <col min="9222" max="9222" width="7.6640625" style="90" customWidth="1"/>
    <col min="9223" max="9225" width="12.6640625" style="90" customWidth="1"/>
    <col min="9226" max="9226" width="7.6640625" style="90" customWidth="1"/>
    <col min="9227" max="9228" width="12.6640625" style="90" customWidth="1"/>
    <col min="9229" max="9232" width="9.33203125" style="90"/>
    <col min="9233" max="9233" width="7.6640625" style="90" bestFit="1" customWidth="1"/>
    <col min="9234" max="9234" width="9.6640625" style="90" bestFit="1" customWidth="1"/>
    <col min="9235" max="9472" width="9.33203125" style="90"/>
    <col min="9473" max="9473" width="38.6640625" style="90" customWidth="1"/>
    <col min="9474" max="9477" width="12.6640625" style="90" customWidth="1"/>
    <col min="9478" max="9478" width="7.6640625" style="90" customWidth="1"/>
    <col min="9479" max="9481" width="12.6640625" style="90" customWidth="1"/>
    <col min="9482" max="9482" width="7.6640625" style="90" customWidth="1"/>
    <col min="9483" max="9484" width="12.6640625" style="90" customWidth="1"/>
    <col min="9485" max="9488" width="9.33203125" style="90"/>
    <col min="9489" max="9489" width="7.6640625" style="90" bestFit="1" customWidth="1"/>
    <col min="9490" max="9490" width="9.6640625" style="90" bestFit="1" customWidth="1"/>
    <col min="9491" max="9728" width="9.33203125" style="90"/>
    <col min="9729" max="9729" width="38.6640625" style="90" customWidth="1"/>
    <col min="9730" max="9733" width="12.6640625" style="90" customWidth="1"/>
    <col min="9734" max="9734" width="7.6640625" style="90" customWidth="1"/>
    <col min="9735" max="9737" width="12.6640625" style="90" customWidth="1"/>
    <col min="9738" max="9738" width="7.6640625" style="90" customWidth="1"/>
    <col min="9739" max="9740" width="12.6640625" style="90" customWidth="1"/>
    <col min="9741" max="9744" width="9.33203125" style="90"/>
    <col min="9745" max="9745" width="7.6640625" style="90" bestFit="1" customWidth="1"/>
    <col min="9746" max="9746" width="9.6640625" style="90" bestFit="1" customWidth="1"/>
    <col min="9747" max="9984" width="9.33203125" style="90"/>
    <col min="9985" max="9985" width="38.6640625" style="90" customWidth="1"/>
    <col min="9986" max="9989" width="12.6640625" style="90" customWidth="1"/>
    <col min="9990" max="9990" width="7.6640625" style="90" customWidth="1"/>
    <col min="9991" max="9993" width="12.6640625" style="90" customWidth="1"/>
    <col min="9994" max="9994" width="7.6640625" style="90" customWidth="1"/>
    <col min="9995" max="9996" width="12.6640625" style="90" customWidth="1"/>
    <col min="9997" max="10000" width="9.33203125" style="90"/>
    <col min="10001" max="10001" width="7.6640625" style="90" bestFit="1" customWidth="1"/>
    <col min="10002" max="10002" width="9.6640625" style="90" bestFit="1" customWidth="1"/>
    <col min="10003" max="10240" width="9.33203125" style="90"/>
    <col min="10241" max="10241" width="38.6640625" style="90" customWidth="1"/>
    <col min="10242" max="10245" width="12.6640625" style="90" customWidth="1"/>
    <col min="10246" max="10246" width="7.6640625" style="90" customWidth="1"/>
    <col min="10247" max="10249" width="12.6640625" style="90" customWidth="1"/>
    <col min="10250" max="10250" width="7.6640625" style="90" customWidth="1"/>
    <col min="10251" max="10252" width="12.6640625" style="90" customWidth="1"/>
    <col min="10253" max="10256" width="9.33203125" style="90"/>
    <col min="10257" max="10257" width="7.6640625" style="90" bestFit="1" customWidth="1"/>
    <col min="10258" max="10258" width="9.6640625" style="90" bestFit="1" customWidth="1"/>
    <col min="10259" max="10496" width="9.33203125" style="90"/>
    <col min="10497" max="10497" width="38.6640625" style="90" customWidth="1"/>
    <col min="10498" max="10501" width="12.6640625" style="90" customWidth="1"/>
    <col min="10502" max="10502" width="7.6640625" style="90" customWidth="1"/>
    <col min="10503" max="10505" width="12.6640625" style="90" customWidth="1"/>
    <col min="10506" max="10506" width="7.6640625" style="90" customWidth="1"/>
    <col min="10507" max="10508" width="12.6640625" style="90" customWidth="1"/>
    <col min="10509" max="10512" width="9.33203125" style="90"/>
    <col min="10513" max="10513" width="7.6640625" style="90" bestFit="1" customWidth="1"/>
    <col min="10514" max="10514" width="9.6640625" style="90" bestFit="1" customWidth="1"/>
    <col min="10515" max="10752" width="9.33203125" style="90"/>
    <col min="10753" max="10753" width="38.6640625" style="90" customWidth="1"/>
    <col min="10754" max="10757" width="12.6640625" style="90" customWidth="1"/>
    <col min="10758" max="10758" width="7.6640625" style="90" customWidth="1"/>
    <col min="10759" max="10761" width="12.6640625" style="90" customWidth="1"/>
    <col min="10762" max="10762" width="7.6640625" style="90" customWidth="1"/>
    <col min="10763" max="10764" width="12.6640625" style="90" customWidth="1"/>
    <col min="10765" max="10768" width="9.33203125" style="90"/>
    <col min="10769" max="10769" width="7.6640625" style="90" bestFit="1" customWidth="1"/>
    <col min="10770" max="10770" width="9.6640625" style="90" bestFit="1" customWidth="1"/>
    <col min="10771" max="11008" width="9.33203125" style="90"/>
    <col min="11009" max="11009" width="38.6640625" style="90" customWidth="1"/>
    <col min="11010" max="11013" width="12.6640625" style="90" customWidth="1"/>
    <col min="11014" max="11014" width="7.6640625" style="90" customWidth="1"/>
    <col min="11015" max="11017" width="12.6640625" style="90" customWidth="1"/>
    <col min="11018" max="11018" width="7.6640625" style="90" customWidth="1"/>
    <col min="11019" max="11020" width="12.6640625" style="90" customWidth="1"/>
    <col min="11021" max="11024" width="9.33203125" style="90"/>
    <col min="11025" max="11025" width="7.6640625" style="90" bestFit="1" customWidth="1"/>
    <col min="11026" max="11026" width="9.6640625" style="90" bestFit="1" customWidth="1"/>
    <col min="11027" max="11264" width="9.33203125" style="90"/>
    <col min="11265" max="11265" width="38.6640625" style="90" customWidth="1"/>
    <col min="11266" max="11269" width="12.6640625" style="90" customWidth="1"/>
    <col min="11270" max="11270" width="7.6640625" style="90" customWidth="1"/>
    <col min="11271" max="11273" width="12.6640625" style="90" customWidth="1"/>
    <col min="11274" max="11274" width="7.6640625" style="90" customWidth="1"/>
    <col min="11275" max="11276" width="12.6640625" style="90" customWidth="1"/>
    <col min="11277" max="11280" width="9.33203125" style="90"/>
    <col min="11281" max="11281" width="7.6640625" style="90" bestFit="1" customWidth="1"/>
    <col min="11282" max="11282" width="9.6640625" style="90" bestFit="1" customWidth="1"/>
    <col min="11283" max="11520" width="9.33203125" style="90"/>
    <col min="11521" max="11521" width="38.6640625" style="90" customWidth="1"/>
    <col min="11522" max="11525" width="12.6640625" style="90" customWidth="1"/>
    <col min="11526" max="11526" width="7.6640625" style="90" customWidth="1"/>
    <col min="11527" max="11529" width="12.6640625" style="90" customWidth="1"/>
    <col min="11530" max="11530" width="7.6640625" style="90" customWidth="1"/>
    <col min="11531" max="11532" width="12.6640625" style="90" customWidth="1"/>
    <col min="11533" max="11536" width="9.33203125" style="90"/>
    <col min="11537" max="11537" width="7.6640625" style="90" bestFit="1" customWidth="1"/>
    <col min="11538" max="11538" width="9.6640625" style="90" bestFit="1" customWidth="1"/>
    <col min="11539" max="11776" width="9.33203125" style="90"/>
    <col min="11777" max="11777" width="38.6640625" style="90" customWidth="1"/>
    <col min="11778" max="11781" width="12.6640625" style="90" customWidth="1"/>
    <col min="11782" max="11782" width="7.6640625" style="90" customWidth="1"/>
    <col min="11783" max="11785" width="12.6640625" style="90" customWidth="1"/>
    <col min="11786" max="11786" width="7.6640625" style="90" customWidth="1"/>
    <col min="11787" max="11788" width="12.6640625" style="90" customWidth="1"/>
    <col min="11789" max="11792" width="9.33203125" style="90"/>
    <col min="11793" max="11793" width="7.6640625" style="90" bestFit="1" customWidth="1"/>
    <col min="11794" max="11794" width="9.6640625" style="90" bestFit="1" customWidth="1"/>
    <col min="11795" max="12032" width="9.33203125" style="90"/>
    <col min="12033" max="12033" width="38.6640625" style="90" customWidth="1"/>
    <col min="12034" max="12037" width="12.6640625" style="90" customWidth="1"/>
    <col min="12038" max="12038" width="7.6640625" style="90" customWidth="1"/>
    <col min="12039" max="12041" width="12.6640625" style="90" customWidth="1"/>
    <col min="12042" max="12042" width="7.6640625" style="90" customWidth="1"/>
    <col min="12043" max="12044" width="12.6640625" style="90" customWidth="1"/>
    <col min="12045" max="12048" width="9.33203125" style="90"/>
    <col min="12049" max="12049" width="7.6640625" style="90" bestFit="1" customWidth="1"/>
    <col min="12050" max="12050" width="9.6640625" style="90" bestFit="1" customWidth="1"/>
    <col min="12051" max="12288" width="9.33203125" style="90"/>
    <col min="12289" max="12289" width="38.6640625" style="90" customWidth="1"/>
    <col min="12290" max="12293" width="12.6640625" style="90" customWidth="1"/>
    <col min="12294" max="12294" width="7.6640625" style="90" customWidth="1"/>
    <col min="12295" max="12297" width="12.6640625" style="90" customWidth="1"/>
    <col min="12298" max="12298" width="7.6640625" style="90" customWidth="1"/>
    <col min="12299" max="12300" width="12.6640625" style="90" customWidth="1"/>
    <col min="12301" max="12304" width="9.33203125" style="90"/>
    <col min="12305" max="12305" width="7.6640625" style="90" bestFit="1" customWidth="1"/>
    <col min="12306" max="12306" width="9.6640625" style="90" bestFit="1" customWidth="1"/>
    <col min="12307" max="12544" width="9.33203125" style="90"/>
    <col min="12545" max="12545" width="38.6640625" style="90" customWidth="1"/>
    <col min="12546" max="12549" width="12.6640625" style="90" customWidth="1"/>
    <col min="12550" max="12550" width="7.6640625" style="90" customWidth="1"/>
    <col min="12551" max="12553" width="12.6640625" style="90" customWidth="1"/>
    <col min="12554" max="12554" width="7.6640625" style="90" customWidth="1"/>
    <col min="12555" max="12556" width="12.6640625" style="90" customWidth="1"/>
    <col min="12557" max="12560" width="9.33203125" style="90"/>
    <col min="12561" max="12561" width="7.6640625" style="90" bestFit="1" customWidth="1"/>
    <col min="12562" max="12562" width="9.6640625" style="90" bestFit="1" customWidth="1"/>
    <col min="12563" max="12800" width="9.33203125" style="90"/>
    <col min="12801" max="12801" width="38.6640625" style="90" customWidth="1"/>
    <col min="12802" max="12805" width="12.6640625" style="90" customWidth="1"/>
    <col min="12806" max="12806" width="7.6640625" style="90" customWidth="1"/>
    <col min="12807" max="12809" width="12.6640625" style="90" customWidth="1"/>
    <col min="12810" max="12810" width="7.6640625" style="90" customWidth="1"/>
    <col min="12811" max="12812" width="12.6640625" style="90" customWidth="1"/>
    <col min="12813" max="12816" width="9.33203125" style="90"/>
    <col min="12817" max="12817" width="7.6640625" style="90" bestFit="1" customWidth="1"/>
    <col min="12818" max="12818" width="9.6640625" style="90" bestFit="1" customWidth="1"/>
    <col min="12819" max="13056" width="9.33203125" style="90"/>
    <col min="13057" max="13057" width="38.6640625" style="90" customWidth="1"/>
    <col min="13058" max="13061" width="12.6640625" style="90" customWidth="1"/>
    <col min="13062" max="13062" width="7.6640625" style="90" customWidth="1"/>
    <col min="13063" max="13065" width="12.6640625" style="90" customWidth="1"/>
    <col min="13066" max="13066" width="7.6640625" style="90" customWidth="1"/>
    <col min="13067" max="13068" width="12.6640625" style="90" customWidth="1"/>
    <col min="13069" max="13072" width="9.33203125" style="90"/>
    <col min="13073" max="13073" width="7.6640625" style="90" bestFit="1" customWidth="1"/>
    <col min="13074" max="13074" width="9.6640625" style="90" bestFit="1" customWidth="1"/>
    <col min="13075" max="13312" width="9.33203125" style="90"/>
    <col min="13313" max="13313" width="38.6640625" style="90" customWidth="1"/>
    <col min="13314" max="13317" width="12.6640625" style="90" customWidth="1"/>
    <col min="13318" max="13318" width="7.6640625" style="90" customWidth="1"/>
    <col min="13319" max="13321" width="12.6640625" style="90" customWidth="1"/>
    <col min="13322" max="13322" width="7.6640625" style="90" customWidth="1"/>
    <col min="13323" max="13324" width="12.6640625" style="90" customWidth="1"/>
    <col min="13325" max="13328" width="9.33203125" style="90"/>
    <col min="13329" max="13329" width="7.6640625" style="90" bestFit="1" customWidth="1"/>
    <col min="13330" max="13330" width="9.6640625" style="90" bestFit="1" customWidth="1"/>
    <col min="13331" max="13568" width="9.33203125" style="90"/>
    <col min="13569" max="13569" width="38.6640625" style="90" customWidth="1"/>
    <col min="13570" max="13573" width="12.6640625" style="90" customWidth="1"/>
    <col min="13574" max="13574" width="7.6640625" style="90" customWidth="1"/>
    <col min="13575" max="13577" width="12.6640625" style="90" customWidth="1"/>
    <col min="13578" max="13578" width="7.6640625" style="90" customWidth="1"/>
    <col min="13579" max="13580" width="12.6640625" style="90" customWidth="1"/>
    <col min="13581" max="13584" width="9.33203125" style="90"/>
    <col min="13585" max="13585" width="7.6640625" style="90" bestFit="1" customWidth="1"/>
    <col min="13586" max="13586" width="9.6640625" style="90" bestFit="1" customWidth="1"/>
    <col min="13587" max="13824" width="9.33203125" style="90"/>
    <col min="13825" max="13825" width="38.6640625" style="90" customWidth="1"/>
    <col min="13826" max="13829" width="12.6640625" style="90" customWidth="1"/>
    <col min="13830" max="13830" width="7.6640625" style="90" customWidth="1"/>
    <col min="13831" max="13833" width="12.6640625" style="90" customWidth="1"/>
    <col min="13834" max="13834" width="7.6640625" style="90" customWidth="1"/>
    <col min="13835" max="13836" width="12.6640625" style="90" customWidth="1"/>
    <col min="13837" max="13840" width="9.33203125" style="90"/>
    <col min="13841" max="13841" width="7.6640625" style="90" bestFit="1" customWidth="1"/>
    <col min="13842" max="13842" width="9.6640625" style="90" bestFit="1" customWidth="1"/>
    <col min="13843" max="14080" width="9.33203125" style="90"/>
    <col min="14081" max="14081" width="38.6640625" style="90" customWidth="1"/>
    <col min="14082" max="14085" width="12.6640625" style="90" customWidth="1"/>
    <col min="14086" max="14086" width="7.6640625" style="90" customWidth="1"/>
    <col min="14087" max="14089" width="12.6640625" style="90" customWidth="1"/>
    <col min="14090" max="14090" width="7.6640625" style="90" customWidth="1"/>
    <col min="14091" max="14092" width="12.6640625" style="90" customWidth="1"/>
    <col min="14093" max="14096" width="9.33203125" style="90"/>
    <col min="14097" max="14097" width="7.6640625" style="90" bestFit="1" customWidth="1"/>
    <col min="14098" max="14098" width="9.6640625" style="90" bestFit="1" customWidth="1"/>
    <col min="14099" max="14336" width="9.33203125" style="90"/>
    <col min="14337" max="14337" width="38.6640625" style="90" customWidth="1"/>
    <col min="14338" max="14341" width="12.6640625" style="90" customWidth="1"/>
    <col min="14342" max="14342" width="7.6640625" style="90" customWidth="1"/>
    <col min="14343" max="14345" width="12.6640625" style="90" customWidth="1"/>
    <col min="14346" max="14346" width="7.6640625" style="90" customWidth="1"/>
    <col min="14347" max="14348" width="12.6640625" style="90" customWidth="1"/>
    <col min="14349" max="14352" width="9.33203125" style="90"/>
    <col min="14353" max="14353" width="7.6640625" style="90" bestFit="1" customWidth="1"/>
    <col min="14354" max="14354" width="9.6640625" style="90" bestFit="1" customWidth="1"/>
    <col min="14355" max="14592" width="9.33203125" style="90"/>
    <col min="14593" max="14593" width="38.6640625" style="90" customWidth="1"/>
    <col min="14594" max="14597" width="12.6640625" style="90" customWidth="1"/>
    <col min="14598" max="14598" width="7.6640625" style="90" customWidth="1"/>
    <col min="14599" max="14601" width="12.6640625" style="90" customWidth="1"/>
    <col min="14602" max="14602" width="7.6640625" style="90" customWidth="1"/>
    <col min="14603" max="14604" width="12.6640625" style="90" customWidth="1"/>
    <col min="14605" max="14608" width="9.33203125" style="90"/>
    <col min="14609" max="14609" width="7.6640625" style="90" bestFit="1" customWidth="1"/>
    <col min="14610" max="14610" width="9.6640625" style="90" bestFit="1" customWidth="1"/>
    <col min="14611" max="14848" width="9.33203125" style="90"/>
    <col min="14849" max="14849" width="38.6640625" style="90" customWidth="1"/>
    <col min="14850" max="14853" width="12.6640625" style="90" customWidth="1"/>
    <col min="14854" max="14854" width="7.6640625" style="90" customWidth="1"/>
    <col min="14855" max="14857" width="12.6640625" style="90" customWidth="1"/>
    <col min="14858" max="14858" width="7.6640625" style="90" customWidth="1"/>
    <col min="14859" max="14860" width="12.6640625" style="90" customWidth="1"/>
    <col min="14861" max="14864" width="9.33203125" style="90"/>
    <col min="14865" max="14865" width="7.6640625" style="90" bestFit="1" customWidth="1"/>
    <col min="14866" max="14866" width="9.6640625" style="90" bestFit="1" customWidth="1"/>
    <col min="14867" max="15104" width="9.33203125" style="90"/>
    <col min="15105" max="15105" width="38.6640625" style="90" customWidth="1"/>
    <col min="15106" max="15109" width="12.6640625" style="90" customWidth="1"/>
    <col min="15110" max="15110" width="7.6640625" style="90" customWidth="1"/>
    <col min="15111" max="15113" width="12.6640625" style="90" customWidth="1"/>
    <col min="15114" max="15114" width="7.6640625" style="90" customWidth="1"/>
    <col min="15115" max="15116" width="12.6640625" style="90" customWidth="1"/>
    <col min="15117" max="15120" width="9.33203125" style="90"/>
    <col min="15121" max="15121" width="7.6640625" style="90" bestFit="1" customWidth="1"/>
    <col min="15122" max="15122" width="9.6640625" style="90" bestFit="1" customWidth="1"/>
    <col min="15123" max="15360" width="9.33203125" style="90"/>
    <col min="15361" max="15361" width="38.6640625" style="90" customWidth="1"/>
    <col min="15362" max="15365" width="12.6640625" style="90" customWidth="1"/>
    <col min="15366" max="15366" width="7.6640625" style="90" customWidth="1"/>
    <col min="15367" max="15369" width="12.6640625" style="90" customWidth="1"/>
    <col min="15370" max="15370" width="7.6640625" style="90" customWidth="1"/>
    <col min="15371" max="15372" width="12.6640625" style="90" customWidth="1"/>
    <col min="15373" max="15376" width="9.33203125" style="90"/>
    <col min="15377" max="15377" width="7.6640625" style="90" bestFit="1" customWidth="1"/>
    <col min="15378" max="15378" width="9.6640625" style="90" bestFit="1" customWidth="1"/>
    <col min="15379" max="15616" width="9.33203125" style="90"/>
    <col min="15617" max="15617" width="38.6640625" style="90" customWidth="1"/>
    <col min="15618" max="15621" width="12.6640625" style="90" customWidth="1"/>
    <col min="15622" max="15622" width="7.6640625" style="90" customWidth="1"/>
    <col min="15623" max="15625" width="12.6640625" style="90" customWidth="1"/>
    <col min="15626" max="15626" width="7.6640625" style="90" customWidth="1"/>
    <col min="15627" max="15628" width="12.6640625" style="90" customWidth="1"/>
    <col min="15629" max="15632" width="9.33203125" style="90"/>
    <col min="15633" max="15633" width="7.6640625" style="90" bestFit="1" customWidth="1"/>
    <col min="15634" max="15634" width="9.6640625" style="90" bestFit="1" customWidth="1"/>
    <col min="15635" max="15872" width="9.33203125" style="90"/>
    <col min="15873" max="15873" width="38.6640625" style="90" customWidth="1"/>
    <col min="15874" max="15877" width="12.6640625" style="90" customWidth="1"/>
    <col min="15878" max="15878" width="7.6640625" style="90" customWidth="1"/>
    <col min="15879" max="15881" width="12.6640625" style="90" customWidth="1"/>
    <col min="15882" max="15882" width="7.6640625" style="90" customWidth="1"/>
    <col min="15883" max="15884" width="12.6640625" style="90" customWidth="1"/>
    <col min="15885" max="15888" width="9.33203125" style="90"/>
    <col min="15889" max="15889" width="7.6640625" style="90" bestFit="1" customWidth="1"/>
    <col min="15890" max="15890" width="9.6640625" style="90" bestFit="1" customWidth="1"/>
    <col min="15891" max="16128" width="9.33203125" style="90"/>
    <col min="16129" max="16129" width="38.6640625" style="90" customWidth="1"/>
    <col min="16130" max="16133" width="12.6640625" style="90" customWidth="1"/>
    <col min="16134" max="16134" width="7.6640625" style="90" customWidth="1"/>
    <col min="16135" max="16137" width="12.6640625" style="90" customWidth="1"/>
    <col min="16138" max="16138" width="7.6640625" style="90" customWidth="1"/>
    <col min="16139" max="16140" width="12.6640625" style="90" customWidth="1"/>
    <col min="16141" max="16144" width="9.33203125" style="90"/>
    <col min="16145" max="16145" width="7.6640625" style="90" bestFit="1" customWidth="1"/>
    <col min="16146" max="16146" width="9.6640625" style="90" bestFit="1" customWidth="1"/>
    <col min="16147" max="16384" width="9.33203125" style="90"/>
  </cols>
  <sheetData>
    <row r="1" spans="1:20" x14ac:dyDescent="0.15">
      <c r="A1" s="144" t="s">
        <v>9</v>
      </c>
    </row>
    <row r="2" spans="1:20" s="147" customFormat="1" x14ac:dyDescent="0.15">
      <c r="A2" s="144" t="s">
        <v>892</v>
      </c>
    </row>
    <row r="3" spans="1:20" ht="10.5" customHeight="1" x14ac:dyDescent="0.15">
      <c r="A3" s="857" t="s">
        <v>927</v>
      </c>
      <c r="B3" s="857"/>
      <c r="C3" s="857"/>
      <c r="D3" s="857"/>
      <c r="E3" s="857"/>
      <c r="F3" s="85"/>
      <c r="G3" s="85"/>
      <c r="H3" s="85"/>
      <c r="I3" s="85"/>
      <c r="J3" s="85"/>
      <c r="K3" s="85"/>
      <c r="L3" s="85"/>
    </row>
    <row r="4" spans="1:20" ht="10.5" customHeight="1" x14ac:dyDescent="0.15">
      <c r="A4" s="857" t="s">
        <v>894</v>
      </c>
      <c r="B4" s="857"/>
      <c r="C4" s="857"/>
      <c r="D4" s="857"/>
      <c r="E4" s="857"/>
      <c r="F4" s="85"/>
      <c r="G4" s="85"/>
      <c r="H4" s="85"/>
      <c r="I4" s="85"/>
      <c r="J4" s="85"/>
      <c r="K4" s="85"/>
      <c r="L4" s="85"/>
    </row>
    <row r="5" spans="1:20" ht="10.5" customHeight="1" x14ac:dyDescent="0.15">
      <c r="A5" s="835" t="s">
        <v>928</v>
      </c>
      <c r="B5" s="835"/>
      <c r="C5" s="835"/>
      <c r="D5" s="835"/>
      <c r="E5" s="835"/>
      <c r="F5" s="135"/>
      <c r="G5" s="135"/>
      <c r="H5" s="135"/>
      <c r="I5" s="135"/>
      <c r="J5" s="135"/>
      <c r="K5" s="135"/>
      <c r="L5" s="135"/>
    </row>
    <row r="6" spans="1:20" ht="10.5" customHeight="1" x14ac:dyDescent="0.15">
      <c r="A6" s="857" t="s">
        <v>896</v>
      </c>
      <c r="B6" s="857"/>
      <c r="C6" s="857"/>
      <c r="D6" s="857"/>
      <c r="E6" s="857"/>
    </row>
    <row r="7" spans="1:20" ht="10.5" customHeight="1" x14ac:dyDescent="0.15">
      <c r="A7" s="858" t="str">
        <f>+'Anexo 1 2026'!A7:O7</f>
        <v>JANEIRO A DEZEMBRO DE 2026</v>
      </c>
      <c r="B7" s="858"/>
      <c r="C7" s="858"/>
      <c r="D7" s="858"/>
      <c r="E7" s="858"/>
    </row>
    <row r="8" spans="1:20" ht="11.25" customHeight="1" x14ac:dyDescent="0.15">
      <c r="A8" s="198"/>
      <c r="B8" s="100"/>
      <c r="C8" s="198"/>
      <c r="D8" s="198"/>
      <c r="E8" s="198"/>
      <c r="M8" s="88"/>
      <c r="R8" s="88"/>
      <c r="S8" s="88"/>
      <c r="T8" s="88"/>
    </row>
    <row r="9" spans="1:20" x14ac:dyDescent="0.15">
      <c r="A9" s="194" t="s">
        <v>929</v>
      </c>
      <c r="B9" s="82"/>
      <c r="C9" s="194"/>
      <c r="D9" s="194"/>
      <c r="E9" s="195" t="s">
        <v>898</v>
      </c>
      <c r="F9" s="88"/>
      <c r="G9" s="88"/>
      <c r="H9" s="88"/>
      <c r="K9" s="253"/>
      <c r="L9" s="253"/>
      <c r="M9" s="88"/>
      <c r="R9" s="88"/>
      <c r="S9" s="88"/>
      <c r="T9" s="88"/>
    </row>
    <row r="10" spans="1:20" x14ac:dyDescent="0.15">
      <c r="A10" s="865" t="s">
        <v>930</v>
      </c>
      <c r="B10" s="866" t="s">
        <v>931</v>
      </c>
      <c r="C10" s="868" t="s">
        <v>1060</v>
      </c>
      <c r="D10" s="869"/>
      <c r="E10" s="869"/>
      <c r="K10" s="88"/>
      <c r="L10" s="88"/>
    </row>
    <row r="11" spans="1:20" x14ac:dyDescent="0.15">
      <c r="A11" s="865"/>
      <c r="B11" s="867"/>
      <c r="C11" s="204" t="s">
        <v>932</v>
      </c>
      <c r="D11" s="204" t="s">
        <v>933</v>
      </c>
      <c r="E11" s="204" t="s">
        <v>934</v>
      </c>
      <c r="F11" s="81"/>
      <c r="G11" s="254"/>
      <c r="K11" s="88"/>
      <c r="L11" s="252"/>
    </row>
    <row r="12" spans="1:20" x14ac:dyDescent="0.15">
      <c r="A12" s="257" t="s">
        <v>935</v>
      </c>
      <c r="B12" s="258"/>
      <c r="C12" s="259"/>
      <c r="D12" s="259"/>
      <c r="E12" s="259"/>
      <c r="F12" s="88"/>
      <c r="G12" s="88"/>
      <c r="H12" s="88"/>
      <c r="I12" s="183"/>
      <c r="J12" s="88"/>
      <c r="K12" s="88"/>
      <c r="L12" s="252"/>
    </row>
    <row r="13" spans="1:20" x14ac:dyDescent="0.15">
      <c r="A13" s="257" t="s">
        <v>188</v>
      </c>
      <c r="B13" s="258"/>
      <c r="C13" s="259"/>
      <c r="D13" s="259"/>
      <c r="E13" s="259"/>
      <c r="F13" s="88"/>
      <c r="G13" s="88"/>
      <c r="H13" s="88"/>
      <c r="I13" s="88"/>
      <c r="J13" s="88"/>
      <c r="K13" s="88"/>
      <c r="L13" s="88"/>
    </row>
    <row r="14" spans="1:20" x14ac:dyDescent="0.15">
      <c r="A14" s="257" t="s">
        <v>189</v>
      </c>
      <c r="B14" s="258"/>
      <c r="C14" s="259"/>
      <c r="D14" s="259"/>
      <c r="E14" s="259"/>
      <c r="F14" s="185"/>
      <c r="G14" s="88"/>
      <c r="H14" s="88"/>
      <c r="I14" s="88"/>
      <c r="J14" s="185"/>
      <c r="K14" s="88"/>
      <c r="L14" s="88"/>
    </row>
    <row r="15" spans="1:20" x14ac:dyDescent="0.15">
      <c r="A15" s="257" t="s">
        <v>936</v>
      </c>
      <c r="B15" s="258"/>
      <c r="C15" s="259"/>
      <c r="D15" s="259"/>
      <c r="E15" s="259"/>
      <c r="F15" s="185"/>
      <c r="G15" s="88"/>
      <c r="H15" s="88"/>
      <c r="I15" s="88"/>
      <c r="J15" s="185"/>
      <c r="K15" s="88"/>
      <c r="L15" s="88"/>
    </row>
    <row r="16" spans="1:20" s="124" customFormat="1" ht="11.25" customHeight="1" x14ac:dyDescent="0.15">
      <c r="A16" s="257" t="s">
        <v>260</v>
      </c>
      <c r="B16" s="258"/>
      <c r="C16" s="259"/>
      <c r="D16" s="259"/>
      <c r="E16" s="259"/>
      <c r="F16" s="255"/>
      <c r="G16" s="97"/>
      <c r="H16" s="97"/>
      <c r="I16" s="97"/>
      <c r="J16" s="255"/>
      <c r="K16" s="97"/>
      <c r="L16" s="256"/>
      <c r="M16" s="97"/>
      <c r="N16" s="90"/>
      <c r="O16" s="90"/>
      <c r="P16" s="90"/>
      <c r="Q16" s="90"/>
      <c r="R16" s="90"/>
      <c r="S16" s="90"/>
      <c r="T16" s="90"/>
    </row>
    <row r="17" spans="1:20" ht="11.25" customHeight="1" x14ac:dyDescent="0.15">
      <c r="A17" s="257" t="s">
        <v>279</v>
      </c>
      <c r="B17" s="258"/>
      <c r="C17" s="258"/>
      <c r="D17" s="258"/>
      <c r="E17" s="259"/>
      <c r="F17" s="255"/>
      <c r="G17" s="97"/>
      <c r="H17" s="97"/>
      <c r="I17" s="97"/>
      <c r="J17" s="255"/>
      <c r="K17" s="97"/>
      <c r="L17" s="256"/>
      <c r="M17" s="97"/>
    </row>
    <row r="18" spans="1:20" ht="11.25" customHeight="1" x14ac:dyDescent="0.15">
      <c r="A18" s="83" t="s">
        <v>349</v>
      </c>
      <c r="B18" s="258"/>
      <c r="C18" s="258"/>
      <c r="D18" s="258"/>
      <c r="E18" s="258"/>
      <c r="F18" s="255"/>
      <c r="G18" s="97"/>
      <c r="H18" s="97"/>
      <c r="I18" s="97"/>
      <c r="J18" s="255"/>
      <c r="K18" s="97"/>
      <c r="L18" s="256"/>
      <c r="M18" s="97"/>
    </row>
    <row r="19" spans="1:20" ht="11.25" customHeight="1" x14ac:dyDescent="0.15">
      <c r="A19" s="257" t="s">
        <v>937</v>
      </c>
      <c r="B19" s="258"/>
      <c r="C19" s="258"/>
      <c r="D19" s="258"/>
      <c r="E19" s="258"/>
      <c r="F19" s="255"/>
      <c r="G19" s="97"/>
      <c r="H19" s="97"/>
      <c r="I19" s="97"/>
      <c r="J19" s="255"/>
      <c r="K19" s="97"/>
      <c r="L19" s="256"/>
      <c r="M19" s="97"/>
      <c r="R19" s="88"/>
      <c r="S19" s="88"/>
      <c r="T19" s="88"/>
    </row>
    <row r="20" spans="1:20" ht="11.25" customHeight="1" x14ac:dyDescent="0.15">
      <c r="A20" s="257" t="s">
        <v>938</v>
      </c>
      <c r="B20" s="258"/>
      <c r="C20" s="258"/>
      <c r="D20" s="258"/>
      <c r="E20" s="258"/>
      <c r="F20" s="255"/>
      <c r="G20" s="97"/>
      <c r="H20" s="97"/>
      <c r="I20" s="97"/>
      <c r="J20" s="255"/>
      <c r="K20" s="97"/>
      <c r="L20" s="256"/>
      <c r="M20" s="97"/>
      <c r="R20" s="88"/>
      <c r="S20" s="88"/>
      <c r="T20" s="88"/>
    </row>
    <row r="21" spans="1:20" ht="11.25" customHeight="1" x14ac:dyDescent="0.15">
      <c r="A21" s="83" t="s">
        <v>939</v>
      </c>
      <c r="B21" s="258"/>
      <c r="C21" s="258"/>
      <c r="D21" s="258"/>
      <c r="E21" s="258"/>
      <c r="F21" s="255"/>
      <c r="G21" s="97"/>
      <c r="H21" s="97"/>
      <c r="I21" s="97"/>
      <c r="J21" s="255"/>
      <c r="K21" s="97"/>
      <c r="L21" s="256"/>
      <c r="M21" s="97"/>
    </row>
    <row r="22" spans="1:20" ht="11.25" customHeight="1" x14ac:dyDescent="0.15">
      <c r="A22" s="257" t="s">
        <v>940</v>
      </c>
      <c r="B22" s="258"/>
      <c r="C22" s="258"/>
      <c r="D22" s="258"/>
      <c r="E22" s="258"/>
      <c r="F22" s="255"/>
      <c r="G22" s="97"/>
      <c r="H22" s="97"/>
      <c r="I22" s="97"/>
      <c r="J22" s="255"/>
      <c r="K22" s="97"/>
      <c r="L22" s="256"/>
      <c r="M22" s="97"/>
    </row>
    <row r="23" spans="1:20" ht="11.25" customHeight="1" x14ac:dyDescent="0.15">
      <c r="A23" s="257" t="s">
        <v>941</v>
      </c>
      <c r="B23" s="258"/>
      <c r="C23" s="258"/>
      <c r="D23" s="258"/>
      <c r="E23" s="258"/>
      <c r="F23" s="255"/>
      <c r="G23" s="97"/>
      <c r="H23" s="97"/>
      <c r="I23" s="97"/>
      <c r="J23" s="255"/>
      <c r="K23" s="97"/>
      <c r="L23" s="256"/>
      <c r="M23" s="97"/>
    </row>
    <row r="24" spans="1:20" ht="11.25" customHeight="1" x14ac:dyDescent="0.15">
      <c r="A24" s="257" t="s">
        <v>942</v>
      </c>
      <c r="B24" s="258"/>
      <c r="C24" s="258"/>
      <c r="D24" s="258"/>
      <c r="E24" s="258"/>
      <c r="F24" s="255"/>
      <c r="G24" s="97"/>
      <c r="H24" s="97"/>
      <c r="I24" s="97"/>
      <c r="J24" s="255"/>
      <c r="K24" s="97"/>
      <c r="L24" s="256"/>
      <c r="M24" s="97"/>
    </row>
    <row r="25" spans="1:20" ht="11.25" customHeight="1" x14ac:dyDescent="0.15">
      <c r="A25" s="257" t="s">
        <v>943</v>
      </c>
      <c r="B25" s="258"/>
      <c r="C25" s="258"/>
      <c r="D25" s="258"/>
      <c r="E25" s="258"/>
      <c r="F25" s="255"/>
      <c r="G25" s="97"/>
      <c r="H25" s="97"/>
      <c r="I25" s="97"/>
      <c r="J25" s="255"/>
      <c r="K25" s="97"/>
      <c r="L25" s="256"/>
      <c r="M25" s="97"/>
    </row>
    <row r="26" spans="1:20" ht="11.25" customHeight="1" x14ac:dyDescent="0.15">
      <c r="A26" s="257" t="s">
        <v>944</v>
      </c>
      <c r="B26" s="258"/>
      <c r="C26" s="258"/>
      <c r="D26" s="258"/>
      <c r="E26" s="258"/>
      <c r="F26" s="255"/>
      <c r="G26" s="97"/>
      <c r="H26" s="97"/>
      <c r="I26" s="97"/>
      <c r="J26" s="255"/>
      <c r="K26" s="97"/>
      <c r="L26" s="256"/>
      <c r="M26" s="97"/>
    </row>
    <row r="27" spans="1:20" ht="11.25" customHeight="1" x14ac:dyDescent="0.15">
      <c r="A27" s="257" t="s">
        <v>945</v>
      </c>
      <c r="B27" s="258"/>
      <c r="C27" s="258"/>
      <c r="D27" s="258"/>
      <c r="E27" s="258"/>
      <c r="F27" s="255"/>
      <c r="G27" s="97"/>
      <c r="H27" s="97"/>
      <c r="I27" s="97"/>
      <c r="J27" s="255"/>
      <c r="K27" s="97"/>
      <c r="L27" s="256"/>
      <c r="M27" s="97"/>
    </row>
    <row r="28" spans="1:20" ht="11.25" customHeight="1" x14ac:dyDescent="0.15">
      <c r="A28" s="257" t="s">
        <v>429</v>
      </c>
      <c r="B28" s="258"/>
      <c r="C28" s="258"/>
      <c r="D28" s="258"/>
      <c r="E28" s="258"/>
      <c r="F28" s="255"/>
      <c r="G28" s="97"/>
      <c r="H28" s="97"/>
      <c r="I28" s="97"/>
      <c r="J28" s="255"/>
      <c r="K28" s="97"/>
      <c r="L28" s="256"/>
      <c r="M28" s="97"/>
    </row>
    <row r="29" spans="1:20" ht="11.25" customHeight="1" x14ac:dyDescent="0.15">
      <c r="A29" s="257" t="s">
        <v>434</v>
      </c>
      <c r="B29" s="258"/>
      <c r="C29" s="258"/>
      <c r="D29" s="258"/>
      <c r="E29" s="258"/>
      <c r="F29" s="255"/>
      <c r="G29" s="97"/>
      <c r="H29" s="97"/>
      <c r="I29" s="97"/>
      <c r="J29" s="255"/>
      <c r="K29" s="97"/>
      <c r="L29" s="256"/>
      <c r="M29" s="97"/>
    </row>
    <row r="30" spans="1:20" ht="11.25" customHeight="1" x14ac:dyDescent="0.15">
      <c r="A30" s="257" t="s">
        <v>441</v>
      </c>
      <c r="B30" s="258"/>
      <c r="C30" s="258"/>
      <c r="D30" s="258"/>
      <c r="E30" s="258"/>
      <c r="F30" s="255"/>
      <c r="G30" s="97"/>
      <c r="H30" s="97"/>
      <c r="I30" s="97"/>
      <c r="J30" s="255"/>
      <c r="K30" s="97"/>
      <c r="L30" s="256"/>
      <c r="M30" s="97"/>
    </row>
    <row r="31" spans="1:20" ht="11.25" customHeight="1" x14ac:dyDescent="0.15">
      <c r="A31" s="257" t="s">
        <v>946</v>
      </c>
      <c r="B31" s="258"/>
      <c r="C31" s="258"/>
      <c r="D31" s="258"/>
      <c r="E31" s="258"/>
      <c r="F31" s="255"/>
      <c r="G31" s="97"/>
      <c r="H31" s="97"/>
      <c r="I31" s="97"/>
      <c r="J31" s="255"/>
      <c r="K31" s="97"/>
      <c r="L31" s="256"/>
      <c r="M31" s="97"/>
    </row>
    <row r="32" spans="1:20" ht="11.25" customHeight="1" x14ac:dyDescent="0.15">
      <c r="A32" s="257" t="s">
        <v>443</v>
      </c>
      <c r="B32" s="258"/>
      <c r="C32" s="258"/>
      <c r="D32" s="258"/>
      <c r="E32" s="258"/>
      <c r="F32" s="255"/>
      <c r="G32" s="97"/>
      <c r="H32" s="97"/>
      <c r="I32" s="97"/>
      <c r="J32" s="255"/>
      <c r="K32" s="97"/>
      <c r="L32" s="256"/>
      <c r="M32" s="97"/>
    </row>
    <row r="33" spans="1:16" ht="11.25" customHeight="1" x14ac:dyDescent="0.15">
      <c r="A33" s="257" t="s">
        <v>444</v>
      </c>
      <c r="B33" s="258"/>
      <c r="C33" s="258"/>
      <c r="D33" s="258"/>
      <c r="E33" s="258"/>
      <c r="F33" s="255"/>
      <c r="G33" s="97"/>
      <c r="H33" s="97"/>
      <c r="I33" s="97"/>
      <c r="J33" s="255"/>
      <c r="K33" s="97"/>
      <c r="L33" s="256"/>
      <c r="M33" s="97"/>
    </row>
    <row r="34" spans="1:16" ht="11.25" customHeight="1" x14ac:dyDescent="0.15">
      <c r="A34" s="257" t="s">
        <v>947</v>
      </c>
      <c r="B34" s="258"/>
      <c r="C34" s="258"/>
      <c r="D34" s="258"/>
      <c r="E34" s="258"/>
      <c r="F34" s="255"/>
      <c r="G34" s="97"/>
      <c r="H34" s="97"/>
      <c r="I34" s="97"/>
      <c r="J34" s="255"/>
      <c r="K34" s="97"/>
      <c r="L34" s="256"/>
      <c r="M34" s="97"/>
    </row>
    <row r="35" spans="1:16" ht="11.25" customHeight="1" x14ac:dyDescent="0.15">
      <c r="A35" s="257" t="s">
        <v>492</v>
      </c>
      <c r="B35" s="258"/>
      <c r="C35" s="258"/>
      <c r="D35" s="258"/>
      <c r="E35" s="258"/>
      <c r="F35" s="255"/>
      <c r="G35" s="97"/>
      <c r="H35" s="97"/>
      <c r="I35" s="97"/>
      <c r="J35" s="255"/>
      <c r="K35" s="97"/>
      <c r="L35" s="256"/>
      <c r="M35" s="97"/>
    </row>
    <row r="36" spans="1:16" ht="11.25" customHeight="1" x14ac:dyDescent="0.15">
      <c r="A36" s="257" t="s">
        <v>494</v>
      </c>
      <c r="B36" s="258"/>
      <c r="C36" s="258"/>
      <c r="D36" s="258"/>
      <c r="E36" s="258"/>
      <c r="F36" s="255"/>
      <c r="G36" s="97"/>
      <c r="H36" s="97"/>
      <c r="I36" s="97"/>
      <c r="J36" s="255"/>
      <c r="K36" s="97"/>
      <c r="L36" s="256"/>
      <c r="M36" s="97"/>
    </row>
    <row r="37" spans="1:16" ht="11.25" customHeight="1" x14ac:dyDescent="0.15">
      <c r="A37" s="257" t="s">
        <v>495</v>
      </c>
      <c r="B37" s="258"/>
      <c r="C37" s="258"/>
      <c r="D37" s="258"/>
      <c r="E37" s="258"/>
      <c r="F37" s="255"/>
      <c r="G37" s="97"/>
      <c r="H37" s="97"/>
      <c r="I37" s="97"/>
      <c r="J37" s="255"/>
      <c r="K37" s="97"/>
      <c r="L37" s="256"/>
      <c r="M37" s="97"/>
    </row>
    <row r="38" spans="1:16" ht="11.25" customHeight="1" x14ac:dyDescent="0.15">
      <c r="A38" s="257" t="s">
        <v>532</v>
      </c>
      <c r="B38" s="258"/>
      <c r="C38" s="258"/>
      <c r="D38" s="258"/>
      <c r="E38" s="258"/>
      <c r="F38" s="255"/>
      <c r="G38" s="97"/>
      <c r="H38" s="97"/>
      <c r="I38" s="97"/>
      <c r="J38" s="255"/>
      <c r="K38" s="97"/>
      <c r="L38" s="256"/>
      <c r="M38" s="97"/>
    </row>
    <row r="39" spans="1:16" ht="11.25" customHeight="1" x14ac:dyDescent="0.15">
      <c r="A39" s="83" t="s">
        <v>547</v>
      </c>
      <c r="B39" s="258"/>
      <c r="C39" s="258"/>
      <c r="D39" s="258"/>
      <c r="E39" s="258"/>
      <c r="F39" s="255"/>
      <c r="G39" s="97"/>
      <c r="H39" s="97"/>
      <c r="I39" s="97"/>
      <c r="J39" s="255"/>
      <c r="K39" s="97"/>
      <c r="L39" s="256"/>
      <c r="M39" s="97"/>
    </row>
    <row r="40" spans="1:16" ht="11.25" customHeight="1" x14ac:dyDescent="0.15">
      <c r="A40" s="83" t="s">
        <v>550</v>
      </c>
      <c r="B40" s="258"/>
      <c r="C40" s="258"/>
      <c r="D40" s="258"/>
      <c r="E40" s="258"/>
      <c r="F40" s="255"/>
      <c r="G40" s="97"/>
      <c r="H40" s="97"/>
      <c r="I40" s="97"/>
      <c r="J40" s="255"/>
      <c r="K40" s="97"/>
      <c r="L40" s="256"/>
      <c r="M40" s="97"/>
    </row>
    <row r="41" spans="1:16" ht="11.25" customHeight="1" x14ac:dyDescent="0.15">
      <c r="A41" s="83" t="s">
        <v>551</v>
      </c>
      <c r="B41" s="258"/>
      <c r="C41" s="258"/>
      <c r="D41" s="258"/>
      <c r="E41" s="258"/>
      <c r="F41" s="255"/>
      <c r="G41" s="97"/>
      <c r="H41" s="97"/>
      <c r="I41" s="97"/>
      <c r="J41" s="255"/>
      <c r="K41" s="97"/>
      <c r="L41" s="256"/>
      <c r="M41" s="97"/>
    </row>
    <row r="42" spans="1:16" ht="11.25" customHeight="1" x14ac:dyDescent="0.15">
      <c r="A42" s="257" t="s">
        <v>558</v>
      </c>
      <c r="B42" s="258"/>
      <c r="C42" s="258"/>
      <c r="D42" s="258"/>
      <c r="E42" s="258"/>
      <c r="F42" s="255"/>
      <c r="G42" s="97"/>
      <c r="H42" s="97"/>
      <c r="I42" s="97"/>
      <c r="J42" s="255"/>
      <c r="K42" s="97"/>
      <c r="L42" s="256"/>
      <c r="M42" s="97"/>
    </row>
    <row r="43" spans="1:16" ht="11.25" customHeight="1" x14ac:dyDescent="0.15">
      <c r="A43" s="257" t="s">
        <v>559</v>
      </c>
      <c r="B43" s="258"/>
      <c r="C43" s="258"/>
      <c r="D43" s="258"/>
      <c r="E43" s="258"/>
      <c r="F43" s="255"/>
      <c r="G43" s="97"/>
      <c r="H43" s="97"/>
      <c r="I43" s="97"/>
      <c r="J43" s="255"/>
      <c r="K43" s="97"/>
      <c r="L43" s="256"/>
      <c r="M43" s="97"/>
    </row>
    <row r="44" spans="1:16" ht="11.25" customHeight="1" x14ac:dyDescent="0.15">
      <c r="A44" s="257" t="s">
        <v>561</v>
      </c>
      <c r="B44" s="258"/>
      <c r="C44" s="258"/>
      <c r="D44" s="258"/>
      <c r="E44" s="258"/>
      <c r="F44" s="255"/>
      <c r="G44" s="97"/>
      <c r="H44" s="97"/>
      <c r="I44" s="97"/>
      <c r="J44" s="255"/>
      <c r="K44" s="97"/>
      <c r="L44" s="256"/>
      <c r="M44" s="97"/>
    </row>
    <row r="45" spans="1:16" x14ac:dyDescent="0.15">
      <c r="A45" s="83" t="s">
        <v>551</v>
      </c>
      <c r="B45" s="258"/>
      <c r="C45" s="258"/>
      <c r="D45" s="258"/>
      <c r="E45" s="258"/>
      <c r="F45" s="255"/>
      <c r="G45" s="97"/>
      <c r="H45" s="97"/>
      <c r="I45" s="97"/>
      <c r="J45" s="255"/>
      <c r="K45" s="97"/>
      <c r="L45" s="256"/>
      <c r="M45" s="97"/>
    </row>
    <row r="46" spans="1:16" ht="12" x14ac:dyDescent="0.15">
      <c r="A46" s="83" t="s">
        <v>948</v>
      </c>
      <c r="B46" s="258"/>
      <c r="C46" s="258"/>
      <c r="D46" s="258"/>
      <c r="E46" s="258"/>
      <c r="F46" s="255"/>
      <c r="G46" s="97"/>
      <c r="H46" s="97"/>
      <c r="I46" s="97"/>
      <c r="J46" s="255"/>
      <c r="K46" s="97"/>
      <c r="L46" s="256"/>
      <c r="M46" s="97"/>
    </row>
    <row r="47" spans="1:16" x14ac:dyDescent="0.15">
      <c r="A47" s="394" t="s">
        <v>949</v>
      </c>
      <c r="B47" s="258"/>
      <c r="C47" s="258"/>
      <c r="D47" s="258"/>
      <c r="E47" s="258"/>
      <c r="F47" s="255"/>
      <c r="G47" s="97"/>
      <c r="H47" s="97"/>
      <c r="I47" s="97"/>
      <c r="J47" s="255"/>
      <c r="K47" s="97"/>
      <c r="L47" s="256"/>
      <c r="M47" s="97"/>
    </row>
    <row r="48" spans="1:16" ht="11.25" customHeight="1" x14ac:dyDescent="0.15">
      <c r="A48" s="260" t="s">
        <v>950</v>
      </c>
      <c r="B48" s="84"/>
      <c r="C48" s="261"/>
      <c r="D48" s="261"/>
      <c r="E48" s="261"/>
      <c r="L48" s="253"/>
      <c r="N48" s="143"/>
      <c r="O48" s="143"/>
      <c r="P48" s="143"/>
    </row>
    <row r="49" spans="1:12" x14ac:dyDescent="0.15">
      <c r="A49" s="260" t="s">
        <v>951</v>
      </c>
      <c r="B49" s="262"/>
      <c r="C49" s="261"/>
      <c r="D49" s="261"/>
      <c r="E49" s="261"/>
    </row>
    <row r="50" spans="1:12" x14ac:dyDescent="0.15">
      <c r="A50" s="260" t="s">
        <v>952</v>
      </c>
      <c r="B50" s="263"/>
      <c r="C50" s="264"/>
      <c r="D50" s="264"/>
      <c r="E50" s="264"/>
    </row>
    <row r="51" spans="1:12" x14ac:dyDescent="0.15">
      <c r="A51" s="265" t="s">
        <v>953</v>
      </c>
      <c r="B51" s="263"/>
      <c r="C51" s="264"/>
      <c r="D51" s="264"/>
      <c r="E51" s="264"/>
      <c r="F51" s="97"/>
      <c r="G51" s="97"/>
      <c r="H51" s="97"/>
      <c r="I51" s="97"/>
      <c r="J51" s="97"/>
      <c r="K51" s="97"/>
      <c r="L51" s="97"/>
    </row>
    <row r="52" spans="1:12" x14ac:dyDescent="0.15">
      <c r="A52" s="260" t="s">
        <v>1059</v>
      </c>
      <c r="B52" s="266"/>
      <c r="C52" s="267"/>
      <c r="D52" s="267"/>
      <c r="E52" s="267"/>
      <c r="F52" s="97"/>
      <c r="G52" s="97"/>
      <c r="H52" s="97"/>
      <c r="I52" s="97"/>
      <c r="J52" s="97"/>
      <c r="K52" s="97"/>
      <c r="L52" s="97"/>
    </row>
  </sheetData>
  <mergeCells count="8">
    <mergeCell ref="A10:A11"/>
    <mergeCell ref="B10:B11"/>
    <mergeCell ref="C10:E10"/>
    <mergeCell ref="A3:E3"/>
    <mergeCell ref="A4:E4"/>
    <mergeCell ref="A5:E5"/>
    <mergeCell ref="A6:E6"/>
    <mergeCell ref="A7:E7"/>
  </mergeCells>
  <hyperlinks>
    <hyperlink ref="A1" location="INÍCIO!A1" display="Voltar ao Início" xr:uid="{00000000-0004-0000-0A00-000000000000}"/>
    <hyperlink ref="A2" location="'Anexo 2'!A1" display="Ir para Metodologia do Demonstrativo" xr:uid="{00000000-0004-0000-0A00-000001000000}"/>
  </hyperlinks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Footer>&amp;L_x000D_&amp;1#&amp;"Calibri"&amp;8&amp;K008000 TLP:CLEAR | Público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  <pageSetUpPr fitToPage="1"/>
  </sheetPr>
  <dimension ref="A1:V52"/>
  <sheetViews>
    <sheetView showGridLines="0" zoomScale="115" zoomScaleNormal="115" workbookViewId="0">
      <pane ySplit="2" topLeftCell="A3" activePane="bottomLeft" state="frozen"/>
      <selection pane="bottomLeft" activeCell="C11" sqref="C11"/>
    </sheetView>
  </sheetViews>
  <sheetFormatPr baseColWidth="10" defaultColWidth="8.6640625" defaultRowHeight="11.25" customHeight="1" x14ac:dyDescent="0.2"/>
  <cols>
    <col min="1" max="1" width="52" style="280" bestFit="1" customWidth="1"/>
    <col min="2" max="2" width="19" style="280" bestFit="1" customWidth="1"/>
    <col min="3" max="5" width="18" style="280" bestFit="1" customWidth="1"/>
    <col min="6" max="8" width="8.6640625" style="280" customWidth="1"/>
    <col min="9" max="10" width="8.6640625" style="268" customWidth="1"/>
    <col min="11" max="13" width="8.6640625" style="280" customWidth="1"/>
    <col min="14" max="14" width="10.5" style="280" bestFit="1" customWidth="1"/>
    <col min="15" max="15" width="11.5" style="280" bestFit="1" customWidth="1"/>
    <col min="16" max="16" width="9.33203125" style="280" bestFit="1" customWidth="1"/>
    <col min="17" max="17" width="20.33203125" style="280" customWidth="1"/>
    <col min="18" max="18" width="9.33203125" style="280" bestFit="1" customWidth="1"/>
    <col min="19" max="256" width="9.33203125" style="280"/>
    <col min="257" max="257" width="28.33203125" style="280" bestFit="1" customWidth="1"/>
    <col min="258" max="269" width="8.6640625" style="280" customWidth="1"/>
    <col min="270" max="270" width="10.5" style="280" bestFit="1" customWidth="1"/>
    <col min="271" max="271" width="11.5" style="280" bestFit="1" customWidth="1"/>
    <col min="272" max="272" width="9.33203125" style="280" bestFit="1" customWidth="1"/>
    <col min="273" max="273" width="20.33203125" style="280" customWidth="1"/>
    <col min="274" max="274" width="9.33203125" style="280" bestFit="1" customWidth="1"/>
    <col min="275" max="512" width="9.33203125" style="280"/>
    <col min="513" max="513" width="28.33203125" style="280" bestFit="1" customWidth="1"/>
    <col min="514" max="525" width="8.6640625" style="280" customWidth="1"/>
    <col min="526" max="526" width="10.5" style="280" bestFit="1" customWidth="1"/>
    <col min="527" max="527" width="11.5" style="280" bestFit="1" customWidth="1"/>
    <col min="528" max="528" width="9.33203125" style="280" bestFit="1" customWidth="1"/>
    <col min="529" max="529" width="20.33203125" style="280" customWidth="1"/>
    <col min="530" max="530" width="9.33203125" style="280" bestFit="1" customWidth="1"/>
    <col min="531" max="768" width="9.33203125" style="280"/>
    <col min="769" max="769" width="28.33203125" style="280" bestFit="1" customWidth="1"/>
    <col min="770" max="781" width="8.6640625" style="280" customWidth="1"/>
    <col min="782" max="782" width="10.5" style="280" bestFit="1" customWidth="1"/>
    <col min="783" max="783" width="11.5" style="280" bestFit="1" customWidth="1"/>
    <col min="784" max="784" width="9.33203125" style="280" bestFit="1" customWidth="1"/>
    <col min="785" max="785" width="20.33203125" style="280" customWidth="1"/>
    <col min="786" max="786" width="9.33203125" style="280" bestFit="1" customWidth="1"/>
    <col min="787" max="1024" width="9.33203125" style="280"/>
    <col min="1025" max="1025" width="28.33203125" style="280" bestFit="1" customWidth="1"/>
    <col min="1026" max="1037" width="8.6640625" style="280" customWidth="1"/>
    <col min="1038" max="1038" width="10.5" style="280" bestFit="1" customWidth="1"/>
    <col min="1039" max="1039" width="11.5" style="280" bestFit="1" customWidth="1"/>
    <col min="1040" max="1040" width="9.33203125" style="280" bestFit="1" customWidth="1"/>
    <col min="1041" max="1041" width="20.33203125" style="280" customWidth="1"/>
    <col min="1042" max="1042" width="9.33203125" style="280" bestFit="1" customWidth="1"/>
    <col min="1043" max="1280" width="9.33203125" style="280"/>
    <col min="1281" max="1281" width="28.33203125" style="280" bestFit="1" customWidth="1"/>
    <col min="1282" max="1293" width="8.6640625" style="280" customWidth="1"/>
    <col min="1294" max="1294" width="10.5" style="280" bestFit="1" customWidth="1"/>
    <col min="1295" max="1295" width="11.5" style="280" bestFit="1" customWidth="1"/>
    <col min="1296" max="1296" width="9.33203125" style="280" bestFit="1" customWidth="1"/>
    <col min="1297" max="1297" width="20.33203125" style="280" customWidth="1"/>
    <col min="1298" max="1298" width="9.33203125" style="280" bestFit="1" customWidth="1"/>
    <col min="1299" max="1536" width="9.33203125" style="280"/>
    <col min="1537" max="1537" width="28.33203125" style="280" bestFit="1" customWidth="1"/>
    <col min="1538" max="1549" width="8.6640625" style="280" customWidth="1"/>
    <col min="1550" max="1550" width="10.5" style="280" bestFit="1" customWidth="1"/>
    <col min="1551" max="1551" width="11.5" style="280" bestFit="1" customWidth="1"/>
    <col min="1552" max="1552" width="9.33203125" style="280" bestFit="1" customWidth="1"/>
    <col min="1553" max="1553" width="20.33203125" style="280" customWidth="1"/>
    <col min="1554" max="1554" width="9.33203125" style="280" bestFit="1" customWidth="1"/>
    <col min="1555" max="1792" width="9.33203125" style="280"/>
    <col min="1793" max="1793" width="28.33203125" style="280" bestFit="1" customWidth="1"/>
    <col min="1794" max="1805" width="8.6640625" style="280" customWidth="1"/>
    <col min="1806" max="1806" width="10.5" style="280" bestFit="1" customWidth="1"/>
    <col min="1807" max="1807" width="11.5" style="280" bestFit="1" customWidth="1"/>
    <col min="1808" max="1808" width="9.33203125" style="280" bestFit="1" customWidth="1"/>
    <col min="1809" max="1809" width="20.33203125" style="280" customWidth="1"/>
    <col min="1810" max="1810" width="9.33203125" style="280" bestFit="1" customWidth="1"/>
    <col min="1811" max="2048" width="9.33203125" style="280"/>
    <col min="2049" max="2049" width="28.33203125" style="280" bestFit="1" customWidth="1"/>
    <col min="2050" max="2061" width="8.6640625" style="280" customWidth="1"/>
    <col min="2062" max="2062" width="10.5" style="280" bestFit="1" customWidth="1"/>
    <col min="2063" max="2063" width="11.5" style="280" bestFit="1" customWidth="1"/>
    <col min="2064" max="2064" width="9.33203125" style="280" bestFit="1" customWidth="1"/>
    <col min="2065" max="2065" width="20.33203125" style="280" customWidth="1"/>
    <col min="2066" max="2066" width="9.33203125" style="280" bestFit="1" customWidth="1"/>
    <col min="2067" max="2304" width="9.33203125" style="280"/>
    <col min="2305" max="2305" width="28.33203125" style="280" bestFit="1" customWidth="1"/>
    <col min="2306" max="2317" width="8.6640625" style="280" customWidth="1"/>
    <col min="2318" max="2318" width="10.5" style="280" bestFit="1" customWidth="1"/>
    <col min="2319" max="2319" width="11.5" style="280" bestFit="1" customWidth="1"/>
    <col min="2320" max="2320" width="9.33203125" style="280" bestFit="1" customWidth="1"/>
    <col min="2321" max="2321" width="20.33203125" style="280" customWidth="1"/>
    <col min="2322" max="2322" width="9.33203125" style="280" bestFit="1" customWidth="1"/>
    <col min="2323" max="2560" width="9.33203125" style="280"/>
    <col min="2561" max="2561" width="28.33203125" style="280" bestFit="1" customWidth="1"/>
    <col min="2562" max="2573" width="8.6640625" style="280" customWidth="1"/>
    <col min="2574" max="2574" width="10.5" style="280" bestFit="1" customWidth="1"/>
    <col min="2575" max="2575" width="11.5" style="280" bestFit="1" customWidth="1"/>
    <col min="2576" max="2576" width="9.33203125" style="280" bestFit="1" customWidth="1"/>
    <col min="2577" max="2577" width="20.33203125" style="280" customWidth="1"/>
    <col min="2578" max="2578" width="9.33203125" style="280" bestFit="1" customWidth="1"/>
    <col min="2579" max="2816" width="9.33203125" style="280"/>
    <col min="2817" max="2817" width="28.33203125" style="280" bestFit="1" customWidth="1"/>
    <col min="2818" max="2829" width="8.6640625" style="280" customWidth="1"/>
    <col min="2830" max="2830" width="10.5" style="280" bestFit="1" customWidth="1"/>
    <col min="2831" max="2831" width="11.5" style="280" bestFit="1" customWidth="1"/>
    <col min="2832" max="2832" width="9.33203125" style="280" bestFit="1" customWidth="1"/>
    <col min="2833" max="2833" width="20.33203125" style="280" customWidth="1"/>
    <col min="2834" max="2834" width="9.33203125" style="280" bestFit="1" customWidth="1"/>
    <col min="2835" max="3072" width="9.33203125" style="280"/>
    <col min="3073" max="3073" width="28.33203125" style="280" bestFit="1" customWidth="1"/>
    <col min="3074" max="3085" width="8.6640625" style="280" customWidth="1"/>
    <col min="3086" max="3086" width="10.5" style="280" bestFit="1" customWidth="1"/>
    <col min="3087" max="3087" width="11.5" style="280" bestFit="1" customWidth="1"/>
    <col min="3088" max="3088" width="9.33203125" style="280" bestFit="1" customWidth="1"/>
    <col min="3089" max="3089" width="20.33203125" style="280" customWidth="1"/>
    <col min="3090" max="3090" width="9.33203125" style="280" bestFit="1" customWidth="1"/>
    <col min="3091" max="3328" width="9.33203125" style="280"/>
    <col min="3329" max="3329" width="28.33203125" style="280" bestFit="1" customWidth="1"/>
    <col min="3330" max="3341" width="8.6640625" style="280" customWidth="1"/>
    <col min="3342" max="3342" width="10.5" style="280" bestFit="1" customWidth="1"/>
    <col min="3343" max="3343" width="11.5" style="280" bestFit="1" customWidth="1"/>
    <col min="3344" max="3344" width="9.33203125" style="280" bestFit="1" customWidth="1"/>
    <col min="3345" max="3345" width="20.33203125" style="280" customWidth="1"/>
    <col min="3346" max="3346" width="9.33203125" style="280" bestFit="1" customWidth="1"/>
    <col min="3347" max="3584" width="9.33203125" style="280"/>
    <col min="3585" max="3585" width="28.33203125" style="280" bestFit="1" customWidth="1"/>
    <col min="3586" max="3597" width="8.6640625" style="280" customWidth="1"/>
    <col min="3598" max="3598" width="10.5" style="280" bestFit="1" customWidth="1"/>
    <col min="3599" max="3599" width="11.5" style="280" bestFit="1" customWidth="1"/>
    <col min="3600" max="3600" width="9.33203125" style="280" bestFit="1" customWidth="1"/>
    <col min="3601" max="3601" width="20.33203125" style="280" customWidth="1"/>
    <col min="3602" max="3602" width="9.33203125" style="280" bestFit="1" customWidth="1"/>
    <col min="3603" max="3840" width="9.33203125" style="280"/>
    <col min="3841" max="3841" width="28.33203125" style="280" bestFit="1" customWidth="1"/>
    <col min="3842" max="3853" width="8.6640625" style="280" customWidth="1"/>
    <col min="3854" max="3854" width="10.5" style="280" bestFit="1" customWidth="1"/>
    <col min="3855" max="3855" width="11.5" style="280" bestFit="1" customWidth="1"/>
    <col min="3856" max="3856" width="9.33203125" style="280" bestFit="1" customWidth="1"/>
    <col min="3857" max="3857" width="20.33203125" style="280" customWidth="1"/>
    <col min="3858" max="3858" width="9.33203125" style="280" bestFit="1" customWidth="1"/>
    <col min="3859" max="4096" width="9.33203125" style="280"/>
    <col min="4097" max="4097" width="28.33203125" style="280" bestFit="1" customWidth="1"/>
    <col min="4098" max="4109" width="8.6640625" style="280" customWidth="1"/>
    <col min="4110" max="4110" width="10.5" style="280" bestFit="1" customWidth="1"/>
    <col min="4111" max="4111" width="11.5" style="280" bestFit="1" customWidth="1"/>
    <col min="4112" max="4112" width="9.33203125" style="280" bestFit="1" customWidth="1"/>
    <col min="4113" max="4113" width="20.33203125" style="280" customWidth="1"/>
    <col min="4114" max="4114" width="9.33203125" style="280" bestFit="1" customWidth="1"/>
    <col min="4115" max="4352" width="9.33203125" style="280"/>
    <col min="4353" max="4353" width="28.33203125" style="280" bestFit="1" customWidth="1"/>
    <col min="4354" max="4365" width="8.6640625" style="280" customWidth="1"/>
    <col min="4366" max="4366" width="10.5" style="280" bestFit="1" customWidth="1"/>
    <col min="4367" max="4367" width="11.5" style="280" bestFit="1" customWidth="1"/>
    <col min="4368" max="4368" width="9.33203125" style="280" bestFit="1" customWidth="1"/>
    <col min="4369" max="4369" width="20.33203125" style="280" customWidth="1"/>
    <col min="4370" max="4370" width="9.33203125" style="280" bestFit="1" customWidth="1"/>
    <col min="4371" max="4608" width="9.33203125" style="280"/>
    <col min="4609" max="4609" width="28.33203125" style="280" bestFit="1" customWidth="1"/>
    <col min="4610" max="4621" width="8.6640625" style="280" customWidth="1"/>
    <col min="4622" max="4622" width="10.5" style="280" bestFit="1" customWidth="1"/>
    <col min="4623" max="4623" width="11.5" style="280" bestFit="1" customWidth="1"/>
    <col min="4624" max="4624" width="9.33203125" style="280" bestFit="1" customWidth="1"/>
    <col min="4625" max="4625" width="20.33203125" style="280" customWidth="1"/>
    <col min="4626" max="4626" width="9.33203125" style="280" bestFit="1" customWidth="1"/>
    <col min="4627" max="4864" width="9.33203125" style="280"/>
    <col min="4865" max="4865" width="28.33203125" style="280" bestFit="1" customWidth="1"/>
    <col min="4866" max="4877" width="8.6640625" style="280" customWidth="1"/>
    <col min="4878" max="4878" width="10.5" style="280" bestFit="1" customWidth="1"/>
    <col min="4879" max="4879" width="11.5" style="280" bestFit="1" customWidth="1"/>
    <col min="4880" max="4880" width="9.33203125" style="280" bestFit="1" customWidth="1"/>
    <col min="4881" max="4881" width="20.33203125" style="280" customWidth="1"/>
    <col min="4882" max="4882" width="9.33203125" style="280" bestFit="1" customWidth="1"/>
    <col min="4883" max="5120" width="9.33203125" style="280"/>
    <col min="5121" max="5121" width="28.33203125" style="280" bestFit="1" customWidth="1"/>
    <col min="5122" max="5133" width="8.6640625" style="280" customWidth="1"/>
    <col min="5134" max="5134" width="10.5" style="280" bestFit="1" customWidth="1"/>
    <col min="5135" max="5135" width="11.5" style="280" bestFit="1" customWidth="1"/>
    <col min="5136" max="5136" width="9.33203125" style="280" bestFit="1" customWidth="1"/>
    <col min="5137" max="5137" width="20.33203125" style="280" customWidth="1"/>
    <col min="5138" max="5138" width="9.33203125" style="280" bestFit="1" customWidth="1"/>
    <col min="5139" max="5376" width="9.33203125" style="280"/>
    <col min="5377" max="5377" width="28.33203125" style="280" bestFit="1" customWidth="1"/>
    <col min="5378" max="5389" width="8.6640625" style="280" customWidth="1"/>
    <col min="5390" max="5390" width="10.5" style="280" bestFit="1" customWidth="1"/>
    <col min="5391" max="5391" width="11.5" style="280" bestFit="1" customWidth="1"/>
    <col min="5392" max="5392" width="9.33203125" style="280" bestFit="1" customWidth="1"/>
    <col min="5393" max="5393" width="20.33203125" style="280" customWidth="1"/>
    <col min="5394" max="5394" width="9.33203125" style="280" bestFit="1" customWidth="1"/>
    <col min="5395" max="5632" width="9.33203125" style="280"/>
    <col min="5633" max="5633" width="28.33203125" style="280" bestFit="1" customWidth="1"/>
    <col min="5634" max="5645" width="8.6640625" style="280" customWidth="1"/>
    <col min="5646" max="5646" width="10.5" style="280" bestFit="1" customWidth="1"/>
    <col min="5647" max="5647" width="11.5" style="280" bestFit="1" customWidth="1"/>
    <col min="5648" max="5648" width="9.33203125" style="280" bestFit="1" customWidth="1"/>
    <col min="5649" max="5649" width="20.33203125" style="280" customWidth="1"/>
    <col min="5650" max="5650" width="9.33203125" style="280" bestFit="1" customWidth="1"/>
    <col min="5651" max="5888" width="9.33203125" style="280"/>
    <col min="5889" max="5889" width="28.33203125" style="280" bestFit="1" customWidth="1"/>
    <col min="5890" max="5901" width="8.6640625" style="280" customWidth="1"/>
    <col min="5902" max="5902" width="10.5" style="280" bestFit="1" customWidth="1"/>
    <col min="5903" max="5903" width="11.5" style="280" bestFit="1" customWidth="1"/>
    <col min="5904" max="5904" width="9.33203125" style="280" bestFit="1" customWidth="1"/>
    <col min="5905" max="5905" width="20.33203125" style="280" customWidth="1"/>
    <col min="5906" max="5906" width="9.33203125" style="280" bestFit="1" customWidth="1"/>
    <col min="5907" max="6144" width="9.33203125" style="280"/>
    <col min="6145" max="6145" width="28.33203125" style="280" bestFit="1" customWidth="1"/>
    <col min="6146" max="6157" width="8.6640625" style="280" customWidth="1"/>
    <col min="6158" max="6158" width="10.5" style="280" bestFit="1" customWidth="1"/>
    <col min="6159" max="6159" width="11.5" style="280" bestFit="1" customWidth="1"/>
    <col min="6160" max="6160" width="9.33203125" style="280" bestFit="1" customWidth="1"/>
    <col min="6161" max="6161" width="20.33203125" style="280" customWidth="1"/>
    <col min="6162" max="6162" width="9.33203125" style="280" bestFit="1" customWidth="1"/>
    <col min="6163" max="6400" width="9.33203125" style="280"/>
    <col min="6401" max="6401" width="28.33203125" style="280" bestFit="1" customWidth="1"/>
    <col min="6402" max="6413" width="8.6640625" style="280" customWidth="1"/>
    <col min="6414" max="6414" width="10.5" style="280" bestFit="1" customWidth="1"/>
    <col min="6415" max="6415" width="11.5" style="280" bestFit="1" customWidth="1"/>
    <col min="6416" max="6416" width="9.33203125" style="280" bestFit="1" customWidth="1"/>
    <col min="6417" max="6417" width="20.33203125" style="280" customWidth="1"/>
    <col min="6418" max="6418" width="9.33203125" style="280" bestFit="1" customWidth="1"/>
    <col min="6419" max="6656" width="9.33203125" style="280"/>
    <col min="6657" max="6657" width="28.33203125" style="280" bestFit="1" customWidth="1"/>
    <col min="6658" max="6669" width="8.6640625" style="280" customWidth="1"/>
    <col min="6670" max="6670" width="10.5" style="280" bestFit="1" customWidth="1"/>
    <col min="6671" max="6671" width="11.5" style="280" bestFit="1" customWidth="1"/>
    <col min="6672" max="6672" width="9.33203125" style="280" bestFit="1" customWidth="1"/>
    <col min="6673" max="6673" width="20.33203125" style="280" customWidth="1"/>
    <col min="6674" max="6674" width="9.33203125" style="280" bestFit="1" customWidth="1"/>
    <col min="6675" max="6912" width="9.33203125" style="280"/>
    <col min="6913" max="6913" width="28.33203125" style="280" bestFit="1" customWidth="1"/>
    <col min="6914" max="6925" width="8.6640625" style="280" customWidth="1"/>
    <col min="6926" max="6926" width="10.5" style="280" bestFit="1" customWidth="1"/>
    <col min="6927" max="6927" width="11.5" style="280" bestFit="1" customWidth="1"/>
    <col min="6928" max="6928" width="9.33203125" style="280" bestFit="1" customWidth="1"/>
    <col min="6929" max="6929" width="20.33203125" style="280" customWidth="1"/>
    <col min="6930" max="6930" width="9.33203125" style="280" bestFit="1" customWidth="1"/>
    <col min="6931" max="7168" width="9.33203125" style="280"/>
    <col min="7169" max="7169" width="28.33203125" style="280" bestFit="1" customWidth="1"/>
    <col min="7170" max="7181" width="8.6640625" style="280" customWidth="1"/>
    <col min="7182" max="7182" width="10.5" style="280" bestFit="1" customWidth="1"/>
    <col min="7183" max="7183" width="11.5" style="280" bestFit="1" customWidth="1"/>
    <col min="7184" max="7184" width="9.33203125" style="280" bestFit="1" customWidth="1"/>
    <col min="7185" max="7185" width="20.33203125" style="280" customWidth="1"/>
    <col min="7186" max="7186" width="9.33203125" style="280" bestFit="1" customWidth="1"/>
    <col min="7187" max="7424" width="9.33203125" style="280"/>
    <col min="7425" max="7425" width="28.33203125" style="280" bestFit="1" customWidth="1"/>
    <col min="7426" max="7437" width="8.6640625" style="280" customWidth="1"/>
    <col min="7438" max="7438" width="10.5" style="280" bestFit="1" customWidth="1"/>
    <col min="7439" max="7439" width="11.5" style="280" bestFit="1" customWidth="1"/>
    <col min="7440" max="7440" width="9.33203125" style="280" bestFit="1" customWidth="1"/>
    <col min="7441" max="7441" width="20.33203125" style="280" customWidth="1"/>
    <col min="7442" max="7442" width="9.33203125" style="280" bestFit="1" customWidth="1"/>
    <col min="7443" max="7680" width="9.33203125" style="280"/>
    <col min="7681" max="7681" width="28.33203125" style="280" bestFit="1" customWidth="1"/>
    <col min="7682" max="7693" width="8.6640625" style="280" customWidth="1"/>
    <col min="7694" max="7694" width="10.5" style="280" bestFit="1" customWidth="1"/>
    <col min="7695" max="7695" width="11.5" style="280" bestFit="1" customWidth="1"/>
    <col min="7696" max="7696" width="9.33203125" style="280" bestFit="1" customWidth="1"/>
    <col min="7697" max="7697" width="20.33203125" style="280" customWidth="1"/>
    <col min="7698" max="7698" width="9.33203125" style="280" bestFit="1" customWidth="1"/>
    <col min="7699" max="7936" width="9.33203125" style="280"/>
    <col min="7937" max="7937" width="28.33203125" style="280" bestFit="1" customWidth="1"/>
    <col min="7938" max="7949" width="8.6640625" style="280" customWidth="1"/>
    <col min="7950" max="7950" width="10.5" style="280" bestFit="1" customWidth="1"/>
    <col min="7951" max="7951" width="11.5" style="280" bestFit="1" customWidth="1"/>
    <col min="7952" max="7952" width="9.33203125" style="280" bestFit="1" customWidth="1"/>
    <col min="7953" max="7953" width="20.33203125" style="280" customWidth="1"/>
    <col min="7954" max="7954" width="9.33203125" style="280" bestFit="1" customWidth="1"/>
    <col min="7955" max="8192" width="9.33203125" style="280"/>
    <col min="8193" max="8193" width="28.33203125" style="280" bestFit="1" customWidth="1"/>
    <col min="8194" max="8205" width="8.6640625" style="280" customWidth="1"/>
    <col min="8206" max="8206" width="10.5" style="280" bestFit="1" customWidth="1"/>
    <col min="8207" max="8207" width="11.5" style="280" bestFit="1" customWidth="1"/>
    <col min="8208" max="8208" width="9.33203125" style="280" bestFit="1" customWidth="1"/>
    <col min="8209" max="8209" width="20.33203125" style="280" customWidth="1"/>
    <col min="8210" max="8210" width="9.33203125" style="280" bestFit="1" customWidth="1"/>
    <col min="8211" max="8448" width="9.33203125" style="280"/>
    <col min="8449" max="8449" width="28.33203125" style="280" bestFit="1" customWidth="1"/>
    <col min="8450" max="8461" width="8.6640625" style="280" customWidth="1"/>
    <col min="8462" max="8462" width="10.5" style="280" bestFit="1" customWidth="1"/>
    <col min="8463" max="8463" width="11.5" style="280" bestFit="1" customWidth="1"/>
    <col min="8464" max="8464" width="9.33203125" style="280" bestFit="1" customWidth="1"/>
    <col min="8465" max="8465" width="20.33203125" style="280" customWidth="1"/>
    <col min="8466" max="8466" width="9.33203125" style="280" bestFit="1" customWidth="1"/>
    <col min="8467" max="8704" width="9.33203125" style="280"/>
    <col min="8705" max="8705" width="28.33203125" style="280" bestFit="1" customWidth="1"/>
    <col min="8706" max="8717" width="8.6640625" style="280" customWidth="1"/>
    <col min="8718" max="8718" width="10.5" style="280" bestFit="1" customWidth="1"/>
    <col min="8719" max="8719" width="11.5" style="280" bestFit="1" customWidth="1"/>
    <col min="8720" max="8720" width="9.33203125" style="280" bestFit="1" customWidth="1"/>
    <col min="8721" max="8721" width="20.33203125" style="280" customWidth="1"/>
    <col min="8722" max="8722" width="9.33203125" style="280" bestFit="1" customWidth="1"/>
    <col min="8723" max="8960" width="9.33203125" style="280"/>
    <col min="8961" max="8961" width="28.33203125" style="280" bestFit="1" customWidth="1"/>
    <col min="8962" max="8973" width="8.6640625" style="280" customWidth="1"/>
    <col min="8974" max="8974" width="10.5" style="280" bestFit="1" customWidth="1"/>
    <col min="8975" max="8975" width="11.5" style="280" bestFit="1" customWidth="1"/>
    <col min="8976" max="8976" width="9.33203125" style="280" bestFit="1" customWidth="1"/>
    <col min="8977" max="8977" width="20.33203125" style="280" customWidth="1"/>
    <col min="8978" max="8978" width="9.33203125" style="280" bestFit="1" customWidth="1"/>
    <col min="8979" max="9216" width="9.33203125" style="280"/>
    <col min="9217" max="9217" width="28.33203125" style="280" bestFit="1" customWidth="1"/>
    <col min="9218" max="9229" width="8.6640625" style="280" customWidth="1"/>
    <col min="9230" max="9230" width="10.5" style="280" bestFit="1" customWidth="1"/>
    <col min="9231" max="9231" width="11.5" style="280" bestFit="1" customWidth="1"/>
    <col min="9232" max="9232" width="9.33203125" style="280" bestFit="1" customWidth="1"/>
    <col min="9233" max="9233" width="20.33203125" style="280" customWidth="1"/>
    <col min="9234" max="9234" width="9.33203125" style="280" bestFit="1" customWidth="1"/>
    <col min="9235" max="9472" width="9.33203125" style="280"/>
    <col min="9473" max="9473" width="28.33203125" style="280" bestFit="1" customWidth="1"/>
    <col min="9474" max="9485" width="8.6640625" style="280" customWidth="1"/>
    <col min="9486" max="9486" width="10.5" style="280" bestFit="1" customWidth="1"/>
    <col min="9487" max="9487" width="11.5" style="280" bestFit="1" customWidth="1"/>
    <col min="9488" max="9488" width="9.33203125" style="280" bestFit="1" customWidth="1"/>
    <col min="9489" max="9489" width="20.33203125" style="280" customWidth="1"/>
    <col min="9490" max="9490" width="9.33203125" style="280" bestFit="1" customWidth="1"/>
    <col min="9491" max="9728" width="9.33203125" style="280"/>
    <col min="9729" max="9729" width="28.33203125" style="280" bestFit="1" customWidth="1"/>
    <col min="9730" max="9741" width="8.6640625" style="280" customWidth="1"/>
    <col min="9742" max="9742" width="10.5" style="280" bestFit="1" customWidth="1"/>
    <col min="9743" max="9743" width="11.5" style="280" bestFit="1" customWidth="1"/>
    <col min="9744" max="9744" width="9.33203125" style="280" bestFit="1" customWidth="1"/>
    <col min="9745" max="9745" width="20.33203125" style="280" customWidth="1"/>
    <col min="9746" max="9746" width="9.33203125" style="280" bestFit="1" customWidth="1"/>
    <col min="9747" max="9984" width="9.33203125" style="280"/>
    <col min="9985" max="9985" width="28.33203125" style="280" bestFit="1" customWidth="1"/>
    <col min="9986" max="9997" width="8.6640625" style="280" customWidth="1"/>
    <col min="9998" max="9998" width="10.5" style="280" bestFit="1" customWidth="1"/>
    <col min="9999" max="9999" width="11.5" style="280" bestFit="1" customWidth="1"/>
    <col min="10000" max="10000" width="9.33203125" style="280" bestFit="1" customWidth="1"/>
    <col min="10001" max="10001" width="20.33203125" style="280" customWidth="1"/>
    <col min="10002" max="10002" width="9.33203125" style="280" bestFit="1" customWidth="1"/>
    <col min="10003" max="10240" width="9.33203125" style="280"/>
    <col min="10241" max="10241" width="28.33203125" style="280" bestFit="1" customWidth="1"/>
    <col min="10242" max="10253" width="8.6640625" style="280" customWidth="1"/>
    <col min="10254" max="10254" width="10.5" style="280" bestFit="1" customWidth="1"/>
    <col min="10255" max="10255" width="11.5" style="280" bestFit="1" customWidth="1"/>
    <col min="10256" max="10256" width="9.33203125" style="280" bestFit="1" customWidth="1"/>
    <col min="10257" max="10257" width="20.33203125" style="280" customWidth="1"/>
    <col min="10258" max="10258" width="9.33203125" style="280" bestFit="1" customWidth="1"/>
    <col min="10259" max="10496" width="9.33203125" style="280"/>
    <col min="10497" max="10497" width="28.33203125" style="280" bestFit="1" customWidth="1"/>
    <col min="10498" max="10509" width="8.6640625" style="280" customWidth="1"/>
    <col min="10510" max="10510" width="10.5" style="280" bestFit="1" customWidth="1"/>
    <col min="10511" max="10511" width="11.5" style="280" bestFit="1" customWidth="1"/>
    <col min="10512" max="10512" width="9.33203125" style="280" bestFit="1" customWidth="1"/>
    <col min="10513" max="10513" width="20.33203125" style="280" customWidth="1"/>
    <col min="10514" max="10514" width="9.33203125" style="280" bestFit="1" customWidth="1"/>
    <col min="10515" max="10752" width="9.33203125" style="280"/>
    <col min="10753" max="10753" width="28.33203125" style="280" bestFit="1" customWidth="1"/>
    <col min="10754" max="10765" width="8.6640625" style="280" customWidth="1"/>
    <col min="10766" max="10766" width="10.5" style="280" bestFit="1" customWidth="1"/>
    <col min="10767" max="10767" width="11.5" style="280" bestFit="1" customWidth="1"/>
    <col min="10768" max="10768" width="9.33203125" style="280" bestFit="1" customWidth="1"/>
    <col min="10769" max="10769" width="20.33203125" style="280" customWidth="1"/>
    <col min="10770" max="10770" width="9.33203125" style="280" bestFit="1" customWidth="1"/>
    <col min="10771" max="11008" width="9.33203125" style="280"/>
    <col min="11009" max="11009" width="28.33203125" style="280" bestFit="1" customWidth="1"/>
    <col min="11010" max="11021" width="8.6640625" style="280" customWidth="1"/>
    <col min="11022" max="11022" width="10.5" style="280" bestFit="1" customWidth="1"/>
    <col min="11023" max="11023" width="11.5" style="280" bestFit="1" customWidth="1"/>
    <col min="11024" max="11024" width="9.33203125" style="280" bestFit="1" customWidth="1"/>
    <col min="11025" max="11025" width="20.33203125" style="280" customWidth="1"/>
    <col min="11026" max="11026" width="9.33203125" style="280" bestFit="1" customWidth="1"/>
    <col min="11027" max="11264" width="9.33203125" style="280"/>
    <col min="11265" max="11265" width="28.33203125" style="280" bestFit="1" customWidth="1"/>
    <col min="11266" max="11277" width="8.6640625" style="280" customWidth="1"/>
    <col min="11278" max="11278" width="10.5" style="280" bestFit="1" customWidth="1"/>
    <col min="11279" max="11279" width="11.5" style="280" bestFit="1" customWidth="1"/>
    <col min="11280" max="11280" width="9.33203125" style="280" bestFit="1" customWidth="1"/>
    <col min="11281" max="11281" width="20.33203125" style="280" customWidth="1"/>
    <col min="11282" max="11282" width="9.33203125" style="280" bestFit="1" customWidth="1"/>
    <col min="11283" max="11520" width="9.33203125" style="280"/>
    <col min="11521" max="11521" width="28.33203125" style="280" bestFit="1" customWidth="1"/>
    <col min="11522" max="11533" width="8.6640625" style="280" customWidth="1"/>
    <col min="11534" max="11534" width="10.5" style="280" bestFit="1" customWidth="1"/>
    <col min="11535" max="11535" width="11.5" style="280" bestFit="1" customWidth="1"/>
    <col min="11536" max="11536" width="9.33203125" style="280" bestFit="1" customWidth="1"/>
    <col min="11537" max="11537" width="20.33203125" style="280" customWidth="1"/>
    <col min="11538" max="11538" width="9.33203125" style="280" bestFit="1" customWidth="1"/>
    <col min="11539" max="11776" width="9.33203125" style="280"/>
    <col min="11777" max="11777" width="28.33203125" style="280" bestFit="1" customWidth="1"/>
    <col min="11778" max="11789" width="8.6640625" style="280" customWidth="1"/>
    <col min="11790" max="11790" width="10.5" style="280" bestFit="1" customWidth="1"/>
    <col min="11791" max="11791" width="11.5" style="280" bestFit="1" customWidth="1"/>
    <col min="11792" max="11792" width="9.33203125" style="280" bestFit="1" customWidth="1"/>
    <col min="11793" max="11793" width="20.33203125" style="280" customWidth="1"/>
    <col min="11794" max="11794" width="9.33203125" style="280" bestFit="1" customWidth="1"/>
    <col min="11795" max="12032" width="9.33203125" style="280"/>
    <col min="12033" max="12033" width="28.33203125" style="280" bestFit="1" customWidth="1"/>
    <col min="12034" max="12045" width="8.6640625" style="280" customWidth="1"/>
    <col min="12046" max="12046" width="10.5" style="280" bestFit="1" customWidth="1"/>
    <col min="12047" max="12047" width="11.5" style="280" bestFit="1" customWidth="1"/>
    <col min="12048" max="12048" width="9.33203125" style="280" bestFit="1" customWidth="1"/>
    <col min="12049" max="12049" width="20.33203125" style="280" customWidth="1"/>
    <col min="12050" max="12050" width="9.33203125" style="280" bestFit="1" customWidth="1"/>
    <col min="12051" max="12288" width="9.33203125" style="280"/>
    <col min="12289" max="12289" width="28.33203125" style="280" bestFit="1" customWidth="1"/>
    <col min="12290" max="12301" width="8.6640625" style="280" customWidth="1"/>
    <col min="12302" max="12302" width="10.5" style="280" bestFit="1" customWidth="1"/>
    <col min="12303" max="12303" width="11.5" style="280" bestFit="1" customWidth="1"/>
    <col min="12304" max="12304" width="9.33203125" style="280" bestFit="1" customWidth="1"/>
    <col min="12305" max="12305" width="20.33203125" style="280" customWidth="1"/>
    <col min="12306" max="12306" width="9.33203125" style="280" bestFit="1" customWidth="1"/>
    <col min="12307" max="12544" width="9.33203125" style="280"/>
    <col min="12545" max="12545" width="28.33203125" style="280" bestFit="1" customWidth="1"/>
    <col min="12546" max="12557" width="8.6640625" style="280" customWidth="1"/>
    <col min="12558" max="12558" width="10.5" style="280" bestFit="1" customWidth="1"/>
    <col min="12559" max="12559" width="11.5" style="280" bestFit="1" customWidth="1"/>
    <col min="12560" max="12560" width="9.33203125" style="280" bestFit="1" customWidth="1"/>
    <col min="12561" max="12561" width="20.33203125" style="280" customWidth="1"/>
    <col min="12562" max="12562" width="9.33203125" style="280" bestFit="1" customWidth="1"/>
    <col min="12563" max="12800" width="9.33203125" style="280"/>
    <col min="12801" max="12801" width="28.33203125" style="280" bestFit="1" customWidth="1"/>
    <col min="12802" max="12813" width="8.6640625" style="280" customWidth="1"/>
    <col min="12814" max="12814" width="10.5" style="280" bestFit="1" customWidth="1"/>
    <col min="12815" max="12815" width="11.5" style="280" bestFit="1" customWidth="1"/>
    <col min="12816" max="12816" width="9.33203125" style="280" bestFit="1" customWidth="1"/>
    <col min="12817" max="12817" width="20.33203125" style="280" customWidth="1"/>
    <col min="12818" max="12818" width="9.33203125" style="280" bestFit="1" customWidth="1"/>
    <col min="12819" max="13056" width="9.33203125" style="280"/>
    <col min="13057" max="13057" width="28.33203125" style="280" bestFit="1" customWidth="1"/>
    <col min="13058" max="13069" width="8.6640625" style="280" customWidth="1"/>
    <col min="13070" max="13070" width="10.5" style="280" bestFit="1" customWidth="1"/>
    <col min="13071" max="13071" width="11.5" style="280" bestFit="1" customWidth="1"/>
    <col min="13072" max="13072" width="9.33203125" style="280" bestFit="1" customWidth="1"/>
    <col min="13073" max="13073" width="20.33203125" style="280" customWidth="1"/>
    <col min="13074" max="13074" width="9.33203125" style="280" bestFit="1" customWidth="1"/>
    <col min="13075" max="13312" width="9.33203125" style="280"/>
    <col min="13313" max="13313" width="28.33203125" style="280" bestFit="1" customWidth="1"/>
    <col min="13314" max="13325" width="8.6640625" style="280" customWidth="1"/>
    <col min="13326" max="13326" width="10.5" style="280" bestFit="1" customWidth="1"/>
    <col min="13327" max="13327" width="11.5" style="280" bestFit="1" customWidth="1"/>
    <col min="13328" max="13328" width="9.33203125" style="280" bestFit="1" customWidth="1"/>
    <col min="13329" max="13329" width="20.33203125" style="280" customWidth="1"/>
    <col min="13330" max="13330" width="9.33203125" style="280" bestFit="1" customWidth="1"/>
    <col min="13331" max="13568" width="9.33203125" style="280"/>
    <col min="13569" max="13569" width="28.33203125" style="280" bestFit="1" customWidth="1"/>
    <col min="13570" max="13581" width="8.6640625" style="280" customWidth="1"/>
    <col min="13582" max="13582" width="10.5" style="280" bestFit="1" customWidth="1"/>
    <col min="13583" max="13583" width="11.5" style="280" bestFit="1" customWidth="1"/>
    <col min="13584" max="13584" width="9.33203125" style="280" bestFit="1" customWidth="1"/>
    <col min="13585" max="13585" width="20.33203125" style="280" customWidth="1"/>
    <col min="13586" max="13586" width="9.33203125" style="280" bestFit="1" customWidth="1"/>
    <col min="13587" max="13824" width="9.33203125" style="280"/>
    <col min="13825" max="13825" width="28.33203125" style="280" bestFit="1" customWidth="1"/>
    <col min="13826" max="13837" width="8.6640625" style="280" customWidth="1"/>
    <col min="13838" max="13838" width="10.5" style="280" bestFit="1" customWidth="1"/>
    <col min="13839" max="13839" width="11.5" style="280" bestFit="1" customWidth="1"/>
    <col min="13840" max="13840" width="9.33203125" style="280" bestFit="1" customWidth="1"/>
    <col min="13841" max="13841" width="20.33203125" style="280" customWidth="1"/>
    <col min="13842" max="13842" width="9.33203125" style="280" bestFit="1" customWidth="1"/>
    <col min="13843" max="14080" width="9.33203125" style="280"/>
    <col min="14081" max="14081" width="28.33203125" style="280" bestFit="1" customWidth="1"/>
    <col min="14082" max="14093" width="8.6640625" style="280" customWidth="1"/>
    <col min="14094" max="14094" width="10.5" style="280" bestFit="1" customWidth="1"/>
    <col min="14095" max="14095" width="11.5" style="280" bestFit="1" customWidth="1"/>
    <col min="14096" max="14096" width="9.33203125" style="280" bestFit="1" customWidth="1"/>
    <col min="14097" max="14097" width="20.33203125" style="280" customWidth="1"/>
    <col min="14098" max="14098" width="9.33203125" style="280" bestFit="1" customWidth="1"/>
    <col min="14099" max="14336" width="9.33203125" style="280"/>
    <col min="14337" max="14337" width="28.33203125" style="280" bestFit="1" customWidth="1"/>
    <col min="14338" max="14349" width="8.6640625" style="280" customWidth="1"/>
    <col min="14350" max="14350" width="10.5" style="280" bestFit="1" customWidth="1"/>
    <col min="14351" max="14351" width="11.5" style="280" bestFit="1" customWidth="1"/>
    <col min="14352" max="14352" width="9.33203125" style="280" bestFit="1" customWidth="1"/>
    <col min="14353" max="14353" width="20.33203125" style="280" customWidth="1"/>
    <col min="14354" max="14354" width="9.33203125" style="280" bestFit="1" customWidth="1"/>
    <col min="14355" max="14592" width="9.33203125" style="280"/>
    <col min="14593" max="14593" width="28.33203125" style="280" bestFit="1" customWidth="1"/>
    <col min="14594" max="14605" width="8.6640625" style="280" customWidth="1"/>
    <col min="14606" max="14606" width="10.5" style="280" bestFit="1" customWidth="1"/>
    <col min="14607" max="14607" width="11.5" style="280" bestFit="1" customWidth="1"/>
    <col min="14608" max="14608" width="9.33203125" style="280" bestFit="1" customWidth="1"/>
    <col min="14609" max="14609" width="20.33203125" style="280" customWidth="1"/>
    <col min="14610" max="14610" width="9.33203125" style="280" bestFit="1" customWidth="1"/>
    <col min="14611" max="14848" width="9.33203125" style="280"/>
    <col min="14849" max="14849" width="28.33203125" style="280" bestFit="1" customWidth="1"/>
    <col min="14850" max="14861" width="8.6640625" style="280" customWidth="1"/>
    <col min="14862" max="14862" width="10.5" style="280" bestFit="1" customWidth="1"/>
    <col min="14863" max="14863" width="11.5" style="280" bestFit="1" customWidth="1"/>
    <col min="14864" max="14864" width="9.33203125" style="280" bestFit="1" customWidth="1"/>
    <col min="14865" max="14865" width="20.33203125" style="280" customWidth="1"/>
    <col min="14866" max="14866" width="9.33203125" style="280" bestFit="1" customWidth="1"/>
    <col min="14867" max="15104" width="9.33203125" style="280"/>
    <col min="15105" max="15105" width="28.33203125" style="280" bestFit="1" customWidth="1"/>
    <col min="15106" max="15117" width="8.6640625" style="280" customWidth="1"/>
    <col min="15118" max="15118" width="10.5" style="280" bestFit="1" customWidth="1"/>
    <col min="15119" max="15119" width="11.5" style="280" bestFit="1" customWidth="1"/>
    <col min="15120" max="15120" width="9.33203125" style="280" bestFit="1" customWidth="1"/>
    <col min="15121" max="15121" width="20.33203125" style="280" customWidth="1"/>
    <col min="15122" max="15122" width="9.33203125" style="280" bestFit="1" customWidth="1"/>
    <col min="15123" max="15360" width="9.33203125" style="280"/>
    <col min="15361" max="15361" width="28.33203125" style="280" bestFit="1" customWidth="1"/>
    <col min="15362" max="15373" width="8.6640625" style="280" customWidth="1"/>
    <col min="15374" max="15374" width="10.5" style="280" bestFit="1" customWidth="1"/>
    <col min="15375" max="15375" width="11.5" style="280" bestFit="1" customWidth="1"/>
    <col min="15376" max="15376" width="9.33203125" style="280" bestFit="1" customWidth="1"/>
    <col min="15377" max="15377" width="20.33203125" style="280" customWidth="1"/>
    <col min="15378" max="15378" width="9.33203125" style="280" bestFit="1" customWidth="1"/>
    <col min="15379" max="15616" width="9.33203125" style="280"/>
    <col min="15617" max="15617" width="28.33203125" style="280" bestFit="1" customWidth="1"/>
    <col min="15618" max="15629" width="8.6640625" style="280" customWidth="1"/>
    <col min="15630" max="15630" width="10.5" style="280" bestFit="1" customWidth="1"/>
    <col min="15631" max="15631" width="11.5" style="280" bestFit="1" customWidth="1"/>
    <col min="15632" max="15632" width="9.33203125" style="280" bestFit="1" customWidth="1"/>
    <col min="15633" max="15633" width="20.33203125" style="280" customWidth="1"/>
    <col min="15634" max="15634" width="9.33203125" style="280" bestFit="1" customWidth="1"/>
    <col min="15635" max="15872" width="9.33203125" style="280"/>
    <col min="15873" max="15873" width="28.33203125" style="280" bestFit="1" customWidth="1"/>
    <col min="15874" max="15885" width="8.6640625" style="280" customWidth="1"/>
    <col min="15886" max="15886" width="10.5" style="280" bestFit="1" customWidth="1"/>
    <col min="15887" max="15887" width="11.5" style="280" bestFit="1" customWidth="1"/>
    <col min="15888" max="15888" width="9.33203125" style="280" bestFit="1" customWidth="1"/>
    <col min="15889" max="15889" width="20.33203125" style="280" customWidth="1"/>
    <col min="15890" max="15890" width="9.33203125" style="280" bestFit="1" customWidth="1"/>
    <col min="15891" max="16128" width="9.33203125" style="280"/>
    <col min="16129" max="16129" width="28.33203125" style="280" bestFit="1" customWidth="1"/>
    <col min="16130" max="16141" width="8.6640625" style="280" customWidth="1"/>
    <col min="16142" max="16142" width="10.5" style="280" bestFit="1" customWidth="1"/>
    <col min="16143" max="16143" width="11.5" style="280" bestFit="1" customWidth="1"/>
    <col min="16144" max="16144" width="9.33203125" style="280" bestFit="1" customWidth="1"/>
    <col min="16145" max="16145" width="20.33203125" style="280" customWidth="1"/>
    <col min="16146" max="16146" width="9.33203125" style="280" bestFit="1" customWidth="1"/>
    <col min="16147" max="16384" width="9.33203125" style="280"/>
  </cols>
  <sheetData>
    <row r="1" spans="1:18" s="81" customFormat="1" ht="11.25" customHeight="1" x14ac:dyDescent="0.2">
      <c r="A1" s="151" t="s">
        <v>9</v>
      </c>
    </row>
    <row r="2" spans="1:18" s="272" customFormat="1" ht="11.25" customHeight="1" x14ac:dyDescent="0.2">
      <c r="A2" s="151" t="s">
        <v>892</v>
      </c>
    </row>
    <row r="3" spans="1:18" s="273" customFormat="1" ht="9" customHeight="1" x14ac:dyDescent="0.2">
      <c r="A3" s="857" t="s">
        <v>927</v>
      </c>
      <c r="B3" s="857"/>
      <c r="C3" s="857"/>
      <c r="D3" s="857"/>
      <c r="E3" s="857"/>
      <c r="F3" s="231"/>
      <c r="G3" s="231"/>
      <c r="H3" s="231"/>
      <c r="I3" s="231"/>
      <c r="J3" s="231"/>
      <c r="K3" s="231"/>
      <c r="L3" s="231"/>
      <c r="M3" s="231"/>
      <c r="N3" s="231"/>
      <c r="O3" s="231"/>
    </row>
    <row r="4" spans="1:18" s="273" customFormat="1" ht="9" customHeight="1" x14ac:dyDescent="0.2">
      <c r="A4" s="857" t="s">
        <v>894</v>
      </c>
      <c r="B4" s="857"/>
      <c r="C4" s="857"/>
      <c r="D4" s="857"/>
      <c r="E4" s="857"/>
      <c r="F4" s="231"/>
      <c r="G4" s="231"/>
      <c r="H4" s="231"/>
      <c r="I4" s="231"/>
      <c r="J4" s="231"/>
      <c r="K4" s="231"/>
      <c r="L4" s="231"/>
      <c r="M4" s="231"/>
      <c r="N4" s="231"/>
      <c r="O4" s="231"/>
    </row>
    <row r="5" spans="1:18" s="273" customFormat="1" ht="9" customHeight="1" x14ac:dyDescent="0.2">
      <c r="A5" s="835" t="s">
        <v>954</v>
      </c>
      <c r="B5" s="835"/>
      <c r="C5" s="835"/>
      <c r="D5" s="835"/>
      <c r="E5" s="835"/>
      <c r="F5" s="233"/>
      <c r="G5" s="233"/>
      <c r="H5" s="233"/>
      <c r="I5" s="233"/>
      <c r="J5" s="233"/>
      <c r="K5" s="233"/>
      <c r="L5" s="233"/>
      <c r="M5" s="233"/>
      <c r="N5" s="233"/>
      <c r="O5" s="233"/>
    </row>
    <row r="6" spans="1:18" s="273" customFormat="1" ht="9" customHeight="1" x14ac:dyDescent="0.2">
      <c r="A6" s="857" t="s">
        <v>896</v>
      </c>
      <c r="B6" s="857"/>
      <c r="C6" s="857"/>
      <c r="D6" s="857"/>
      <c r="E6" s="857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8" s="273" customFormat="1" ht="9" customHeight="1" x14ac:dyDescent="0.2">
      <c r="A7" s="858" t="str">
        <f>+'Anexo 1 2026'!A7:O7</f>
        <v>JANEIRO A DEZEMBRO DE 2026</v>
      </c>
      <c r="B7" s="858"/>
      <c r="C7" s="858"/>
      <c r="D7" s="858"/>
      <c r="E7" s="858"/>
      <c r="F7" s="81"/>
      <c r="G7" s="81"/>
      <c r="H7" s="81"/>
      <c r="I7" s="81"/>
      <c r="J7" s="81"/>
      <c r="K7" s="81"/>
      <c r="L7" s="81"/>
      <c r="M7" s="81"/>
      <c r="N7" s="81"/>
      <c r="O7" s="81"/>
    </row>
    <row r="8" spans="1:18" s="273" customFormat="1" ht="11.25" customHeight="1" x14ac:dyDescent="0.2">
      <c r="A8" s="858"/>
      <c r="B8" s="858"/>
      <c r="C8" s="858"/>
      <c r="D8" s="858"/>
      <c r="E8" s="858"/>
      <c r="F8" s="81"/>
      <c r="G8" s="81"/>
      <c r="H8" s="81"/>
      <c r="I8" s="81"/>
      <c r="J8" s="81"/>
      <c r="K8" s="81"/>
      <c r="L8" s="81"/>
      <c r="M8" s="81"/>
      <c r="N8" s="81"/>
      <c r="O8" s="81"/>
    </row>
    <row r="9" spans="1:18" s="268" customFormat="1" ht="11.25" customHeight="1" x14ac:dyDescent="0.2">
      <c r="A9" s="226" t="s">
        <v>955</v>
      </c>
      <c r="B9" s="194"/>
      <c r="C9" s="271" t="str">
        <f>+E9</f>
        <v>R$ milhares</v>
      </c>
      <c r="D9" s="194"/>
      <c r="E9" s="271" t="s">
        <v>898</v>
      </c>
      <c r="F9" s="81"/>
      <c r="G9" s="81"/>
      <c r="H9" s="81"/>
      <c r="I9" s="81"/>
      <c r="J9" s="81"/>
      <c r="K9" s="81"/>
      <c r="L9" s="81"/>
      <c r="M9" s="81"/>
      <c r="N9" s="81"/>
      <c r="O9" s="232"/>
    </row>
    <row r="10" spans="1:18" s="81" customFormat="1" ht="11.25" customHeight="1" x14ac:dyDescent="0.2">
      <c r="A10" s="871" t="s">
        <v>590</v>
      </c>
      <c r="B10" s="274" t="s">
        <v>956</v>
      </c>
      <c r="C10" s="873" t="s">
        <v>1061</v>
      </c>
      <c r="D10" s="874"/>
      <c r="E10" s="874"/>
      <c r="F10" s="268"/>
      <c r="G10" s="268"/>
      <c r="H10" s="268"/>
      <c r="I10" s="268"/>
      <c r="J10" s="268"/>
      <c r="K10" s="268"/>
      <c r="L10" s="268"/>
      <c r="M10" s="268"/>
      <c r="N10" s="141"/>
      <c r="O10" s="141"/>
    </row>
    <row r="11" spans="1:18" s="81" customFormat="1" ht="11.25" customHeight="1" x14ac:dyDescent="0.2">
      <c r="A11" s="872"/>
      <c r="B11" s="275" t="s">
        <v>957</v>
      </c>
      <c r="C11" s="276" t="s">
        <v>932</v>
      </c>
      <c r="D11" s="276" t="s">
        <v>933</v>
      </c>
      <c r="E11" s="276" t="s">
        <v>934</v>
      </c>
      <c r="F11" s="268"/>
      <c r="G11" s="268"/>
      <c r="H11" s="268"/>
      <c r="I11" s="268"/>
      <c r="J11" s="268"/>
      <c r="K11" s="268"/>
      <c r="L11" s="268"/>
      <c r="M11" s="268"/>
      <c r="N11" s="141"/>
      <c r="O11" s="141"/>
    </row>
    <row r="12" spans="1:18" ht="11.25" customHeight="1" x14ac:dyDescent="0.2">
      <c r="A12" s="277" t="s">
        <v>591</v>
      </c>
      <c r="B12" s="207"/>
      <c r="C12" s="278"/>
      <c r="D12" s="279"/>
      <c r="E12" s="279"/>
      <c r="F12" s="269"/>
      <c r="G12" s="269"/>
      <c r="H12" s="269"/>
      <c r="I12" s="269"/>
      <c r="J12" s="269"/>
      <c r="K12" s="269"/>
      <c r="L12" s="269"/>
      <c r="M12" s="269"/>
      <c r="N12" s="141"/>
      <c r="O12" s="141"/>
    </row>
    <row r="13" spans="1:18" ht="11.25" customHeight="1" x14ac:dyDescent="0.2">
      <c r="A13" s="281" t="s">
        <v>592</v>
      </c>
      <c r="B13" s="207"/>
      <c r="C13" s="278"/>
      <c r="D13" s="279"/>
      <c r="E13" s="279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Q13" s="282"/>
      <c r="R13" s="283"/>
    </row>
    <row r="14" spans="1:18" ht="11.25" customHeight="1" x14ac:dyDescent="0.2">
      <c r="A14" s="281" t="s">
        <v>596</v>
      </c>
      <c r="B14" s="207"/>
      <c r="C14" s="278"/>
      <c r="D14" s="279"/>
      <c r="E14" s="279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Q14" s="282"/>
      <c r="R14" s="283"/>
    </row>
    <row r="15" spans="1:18" ht="11.25" customHeight="1" x14ac:dyDescent="0.2">
      <c r="A15" s="277" t="s">
        <v>598</v>
      </c>
      <c r="B15" s="207"/>
      <c r="C15" s="278"/>
      <c r="D15" s="279"/>
      <c r="E15" s="279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Q15" s="282"/>
      <c r="R15" s="283"/>
    </row>
    <row r="16" spans="1:18" ht="11.25" customHeight="1" x14ac:dyDescent="0.2">
      <c r="A16" s="281" t="s">
        <v>958</v>
      </c>
      <c r="B16" s="207"/>
      <c r="C16" s="278"/>
      <c r="D16" s="279"/>
      <c r="E16" s="279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Q16" s="282"/>
      <c r="R16" s="283"/>
    </row>
    <row r="17" spans="1:22" ht="11.25" customHeight="1" x14ac:dyDescent="0.2">
      <c r="A17" s="281" t="s">
        <v>596</v>
      </c>
      <c r="B17" s="207"/>
      <c r="C17" s="278"/>
      <c r="D17" s="279"/>
      <c r="E17" s="279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Q17" s="282"/>
      <c r="R17" s="283"/>
    </row>
    <row r="18" spans="1:22" ht="11.25" customHeight="1" x14ac:dyDescent="0.2">
      <c r="A18" s="277" t="s">
        <v>601</v>
      </c>
      <c r="B18" s="207"/>
      <c r="C18" s="278"/>
      <c r="D18" s="279"/>
      <c r="E18" s="279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Q18" s="282"/>
      <c r="R18" s="283"/>
    </row>
    <row r="19" spans="1:22" ht="11.25" customHeight="1" x14ac:dyDescent="0.2">
      <c r="A19" s="281" t="s">
        <v>592</v>
      </c>
      <c r="B19" s="207"/>
      <c r="C19" s="278"/>
      <c r="D19" s="279"/>
      <c r="E19" s="279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Q19" s="282"/>
      <c r="R19" s="283"/>
    </row>
    <row r="20" spans="1:22" ht="11.25" customHeight="1" x14ac:dyDescent="0.2">
      <c r="A20" s="281" t="s">
        <v>596</v>
      </c>
      <c r="B20" s="207"/>
      <c r="C20" s="278"/>
      <c r="D20" s="279"/>
      <c r="E20" s="279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Q20" s="282"/>
      <c r="R20" s="283"/>
    </row>
    <row r="21" spans="1:22" ht="11.25" customHeight="1" x14ac:dyDescent="0.2">
      <c r="A21" s="277" t="s">
        <v>606</v>
      </c>
      <c r="B21" s="207"/>
      <c r="C21" s="278"/>
      <c r="D21" s="279"/>
      <c r="E21" s="279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Q21" s="282"/>
      <c r="R21" s="283"/>
    </row>
    <row r="22" spans="1:22" ht="11.25" customHeight="1" x14ac:dyDescent="0.2">
      <c r="A22" s="284" t="s">
        <v>608</v>
      </c>
      <c r="B22" s="285"/>
      <c r="C22" s="285"/>
      <c r="D22" s="286"/>
      <c r="E22" s="286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Q22" s="282"/>
      <c r="R22" s="283"/>
    </row>
    <row r="23" spans="1:22" ht="11.25" customHeight="1" x14ac:dyDescent="0.2">
      <c r="A23" s="287" t="s">
        <v>609</v>
      </c>
      <c r="B23" s="285"/>
      <c r="C23" s="285"/>
      <c r="D23" s="286"/>
      <c r="E23" s="286"/>
      <c r="F23" s="270"/>
      <c r="G23" s="270"/>
      <c r="H23" s="270"/>
      <c r="I23" s="270"/>
      <c r="J23" s="270"/>
      <c r="K23" s="270"/>
      <c r="L23" s="270"/>
      <c r="M23" s="270"/>
      <c r="N23" s="270"/>
      <c r="O23" s="288"/>
      <c r="Q23" s="282"/>
      <c r="R23" s="283"/>
    </row>
    <row r="24" spans="1:22" ht="11.25" customHeight="1" x14ac:dyDescent="0.2">
      <c r="A24" s="284" t="s">
        <v>959</v>
      </c>
      <c r="B24" s="264"/>
      <c r="C24" s="264"/>
      <c r="D24" s="264"/>
      <c r="E24" s="264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Q24" s="282"/>
      <c r="R24" s="283"/>
    </row>
    <row r="25" spans="1:22" ht="11.25" customHeight="1" x14ac:dyDescent="0.2">
      <c r="A25" s="284" t="s">
        <v>960</v>
      </c>
      <c r="B25" s="285"/>
      <c r="C25" s="285"/>
      <c r="D25" s="289"/>
      <c r="E25" s="289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Q25" s="290"/>
      <c r="R25" s="283"/>
    </row>
    <row r="26" spans="1:22" ht="11.25" customHeight="1" x14ac:dyDescent="0.2">
      <c r="A26" s="284" t="s">
        <v>610</v>
      </c>
      <c r="B26" s="285"/>
      <c r="C26" s="285"/>
      <c r="D26" s="289"/>
      <c r="E26" s="289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Q26" s="290"/>
      <c r="R26" s="283"/>
      <c r="T26" s="870"/>
      <c r="U26" s="870"/>
      <c r="V26" s="870"/>
    </row>
    <row r="27" spans="1:22" ht="11.25" customHeight="1" x14ac:dyDescent="0.2">
      <c r="A27" s="291"/>
      <c r="B27" s="194"/>
      <c r="C27" s="292"/>
      <c r="D27" s="292"/>
      <c r="E27" s="292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Q27" s="282"/>
      <c r="R27" s="283"/>
      <c r="T27" s="870"/>
      <c r="U27" s="870"/>
      <c r="V27" s="870"/>
    </row>
    <row r="28" spans="1:22" ht="11.25" customHeight="1" x14ac:dyDescent="0.2">
      <c r="A28" s="871" t="s">
        <v>611</v>
      </c>
      <c r="B28" s="274" t="s">
        <v>956</v>
      </c>
      <c r="C28" s="873" t="str">
        <f>+C10</f>
        <v>SALDOS DO EXERCÍCIO DE 2025</v>
      </c>
      <c r="D28" s="875"/>
      <c r="E28" s="875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Q28" s="282"/>
      <c r="R28" s="283"/>
      <c r="T28" s="870"/>
      <c r="U28" s="870"/>
      <c r="V28" s="870"/>
    </row>
    <row r="29" spans="1:22" ht="13" x14ac:dyDescent="0.2">
      <c r="A29" s="872"/>
      <c r="B29" s="275" t="s">
        <v>957</v>
      </c>
      <c r="C29" s="276" t="s">
        <v>932</v>
      </c>
      <c r="D29" s="276" t="s">
        <v>933</v>
      </c>
      <c r="E29" s="276" t="s">
        <v>934</v>
      </c>
      <c r="F29" s="270"/>
      <c r="G29" s="270"/>
      <c r="H29" s="270"/>
      <c r="I29" s="270"/>
      <c r="J29" s="270"/>
      <c r="K29" s="270"/>
      <c r="L29" s="270"/>
      <c r="M29" s="270"/>
      <c r="N29" s="270"/>
      <c r="O29" s="288"/>
      <c r="Q29" s="282"/>
      <c r="R29" s="283"/>
      <c r="T29" s="870"/>
      <c r="U29" s="870"/>
      <c r="V29" s="870"/>
    </row>
    <row r="30" spans="1:22" ht="13" x14ac:dyDescent="0.2">
      <c r="A30" s="277" t="s">
        <v>961</v>
      </c>
      <c r="B30" s="207"/>
      <c r="C30" s="278"/>
      <c r="D30" s="279"/>
      <c r="E30" s="279"/>
      <c r="F30" s="270"/>
      <c r="G30" s="270"/>
      <c r="H30" s="270"/>
      <c r="I30" s="270"/>
      <c r="J30" s="270"/>
      <c r="K30" s="270"/>
      <c r="L30" s="270"/>
      <c r="M30" s="270"/>
      <c r="N30" s="270"/>
      <c r="O30" s="293"/>
      <c r="Q30" s="282"/>
      <c r="R30" s="283"/>
      <c r="T30" s="870"/>
      <c r="U30" s="870"/>
      <c r="V30" s="870"/>
    </row>
    <row r="31" spans="1:22" ht="13" x14ac:dyDescent="0.2">
      <c r="A31" s="281" t="s">
        <v>962</v>
      </c>
      <c r="B31" s="207"/>
      <c r="C31" s="278"/>
      <c r="D31" s="279"/>
      <c r="E31" s="279"/>
      <c r="F31" s="270"/>
      <c r="G31" s="270"/>
      <c r="H31" s="270"/>
      <c r="I31" s="270"/>
      <c r="J31" s="270"/>
      <c r="K31" s="270"/>
      <c r="L31" s="270"/>
      <c r="M31" s="270"/>
      <c r="N31" s="270"/>
      <c r="O31" s="293"/>
      <c r="Q31" s="282"/>
      <c r="R31" s="283"/>
      <c r="T31" s="870"/>
      <c r="U31" s="870"/>
      <c r="V31" s="870"/>
    </row>
    <row r="32" spans="1:22" ht="13" x14ac:dyDescent="0.2">
      <c r="A32" s="281" t="s">
        <v>963</v>
      </c>
      <c r="B32" s="207"/>
      <c r="C32" s="278"/>
      <c r="D32" s="279"/>
      <c r="E32" s="279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83"/>
      <c r="Q32" s="282"/>
      <c r="R32" s="283"/>
      <c r="T32" s="870"/>
      <c r="U32" s="870"/>
      <c r="V32" s="870"/>
    </row>
    <row r="33" spans="1:22" ht="11.25" customHeight="1" x14ac:dyDescent="0.2">
      <c r="A33" s="277" t="s">
        <v>964</v>
      </c>
      <c r="B33" s="207"/>
      <c r="C33" s="278"/>
      <c r="D33" s="279"/>
      <c r="E33" s="279"/>
      <c r="F33" s="132"/>
      <c r="G33" s="142"/>
      <c r="H33" s="294"/>
      <c r="I33" s="142"/>
      <c r="J33" s="295"/>
      <c r="K33" s="142"/>
      <c r="L33" s="142"/>
      <c r="M33" s="142"/>
      <c r="N33" s="142"/>
      <c r="O33" s="142"/>
      <c r="Q33" s="282"/>
      <c r="T33" s="870"/>
      <c r="U33" s="870"/>
      <c r="V33" s="870"/>
    </row>
    <row r="34" spans="1:22" ht="11.25" customHeight="1" x14ac:dyDescent="0.2">
      <c r="A34" s="281" t="s">
        <v>962</v>
      </c>
      <c r="B34" s="207"/>
      <c r="C34" s="278"/>
      <c r="D34" s="279"/>
      <c r="E34" s="279"/>
      <c r="F34" s="132"/>
      <c r="G34" s="142"/>
      <c r="H34" s="294"/>
      <c r="I34" s="142"/>
      <c r="J34" s="295"/>
      <c r="K34" s="142"/>
      <c r="L34" s="142"/>
      <c r="M34" s="142"/>
      <c r="N34" s="142"/>
      <c r="O34" s="142"/>
      <c r="Q34" s="282"/>
      <c r="T34" s="186"/>
      <c r="U34" s="186"/>
      <c r="V34" s="186"/>
    </row>
    <row r="35" spans="1:22" ht="11.25" customHeight="1" x14ac:dyDescent="0.2">
      <c r="A35" s="281" t="s">
        <v>963</v>
      </c>
      <c r="B35" s="207"/>
      <c r="C35" s="278"/>
      <c r="D35" s="279"/>
      <c r="E35" s="279"/>
      <c r="F35" s="82"/>
      <c r="G35" s="82"/>
      <c r="H35" s="82"/>
      <c r="I35" s="82"/>
      <c r="J35" s="82"/>
      <c r="K35" s="82"/>
      <c r="L35" s="82"/>
      <c r="M35" s="82"/>
      <c r="N35" s="82"/>
      <c r="O35" s="82"/>
      <c r="Q35" s="282"/>
      <c r="T35" s="296"/>
      <c r="U35" s="296"/>
      <c r="V35" s="296"/>
    </row>
    <row r="36" spans="1:22" ht="13" x14ac:dyDescent="0.2">
      <c r="A36" s="277" t="s">
        <v>965</v>
      </c>
      <c r="B36" s="207"/>
      <c r="C36" s="278"/>
      <c r="D36" s="279"/>
      <c r="E36" s="279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Q36" s="282"/>
      <c r="T36" s="296"/>
      <c r="U36" s="296"/>
      <c r="V36" s="296"/>
    </row>
    <row r="37" spans="1:22" s="298" customFormat="1" ht="13" x14ac:dyDescent="0.2">
      <c r="A37" s="281" t="s">
        <v>962</v>
      </c>
      <c r="B37" s="207"/>
      <c r="C37" s="278"/>
      <c r="D37" s="279"/>
      <c r="E37" s="279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280"/>
    </row>
    <row r="38" spans="1:22" s="298" customFormat="1" ht="13" x14ac:dyDescent="0.2">
      <c r="A38" s="281" t="s">
        <v>963</v>
      </c>
      <c r="B38" s="207"/>
      <c r="C38" s="278"/>
      <c r="D38" s="279"/>
      <c r="E38" s="279"/>
      <c r="F38" s="299"/>
      <c r="G38" s="299"/>
      <c r="H38" s="299"/>
      <c r="I38" s="299"/>
      <c r="J38" s="299"/>
      <c r="K38" s="299"/>
      <c r="L38" s="299"/>
      <c r="M38" s="299"/>
      <c r="N38" s="299"/>
      <c r="O38" s="299"/>
    </row>
    <row r="39" spans="1:22" s="298" customFormat="1" ht="13" x14ac:dyDescent="0.2">
      <c r="A39" s="277" t="s">
        <v>966</v>
      </c>
      <c r="B39" s="207"/>
      <c r="C39" s="278"/>
      <c r="D39" s="279"/>
      <c r="E39" s="279"/>
      <c r="F39" s="300"/>
      <c r="G39" s="300"/>
      <c r="H39" s="300"/>
      <c r="I39" s="300"/>
      <c r="J39" s="300"/>
      <c r="K39" s="300"/>
      <c r="L39" s="300"/>
      <c r="M39" s="300"/>
      <c r="N39" s="300"/>
      <c r="O39" s="300"/>
      <c r="P39" s="280"/>
      <c r="Q39" s="81"/>
    </row>
    <row r="40" spans="1:22" s="298" customFormat="1" ht="13" x14ac:dyDescent="0.2">
      <c r="A40" s="284" t="s">
        <v>967</v>
      </c>
      <c r="B40" s="285"/>
      <c r="C40" s="285"/>
      <c r="D40" s="286"/>
      <c r="E40" s="286"/>
      <c r="F40" s="301"/>
      <c r="G40" s="301"/>
      <c r="H40" s="301"/>
      <c r="I40" s="301"/>
      <c r="J40" s="301"/>
      <c r="K40" s="301"/>
      <c r="L40" s="301"/>
      <c r="M40" s="301"/>
      <c r="N40" s="301"/>
      <c r="O40" s="301"/>
      <c r="P40" s="280"/>
      <c r="Q40" s="81"/>
    </row>
    <row r="41" spans="1:22" s="298" customFormat="1" ht="13" x14ac:dyDescent="0.2">
      <c r="A41" s="280"/>
      <c r="B41" s="280"/>
      <c r="C41" s="280"/>
      <c r="D41" s="280"/>
      <c r="E41" s="280"/>
      <c r="F41" s="280"/>
      <c r="G41" s="280"/>
      <c r="H41" s="280"/>
      <c r="I41" s="268"/>
      <c r="J41" s="268"/>
      <c r="K41" s="280"/>
      <c r="L41" s="280"/>
      <c r="M41" s="280"/>
      <c r="N41" s="280"/>
      <c r="O41" s="280"/>
      <c r="P41" s="280"/>
      <c r="Q41" s="81"/>
    </row>
    <row r="42" spans="1:22" s="268" customFormat="1" ht="13" x14ac:dyDescent="0.2">
      <c r="A42" s="280"/>
      <c r="B42" s="280"/>
      <c r="C42" s="280"/>
      <c r="D42" s="280"/>
      <c r="E42" s="280"/>
      <c r="F42" s="280"/>
      <c r="G42" s="280"/>
      <c r="H42" s="280"/>
      <c r="I42" s="280"/>
      <c r="K42" s="280"/>
      <c r="L42" s="280"/>
      <c r="M42" s="280"/>
      <c r="N42" s="280"/>
      <c r="O42" s="280"/>
    </row>
    <row r="43" spans="1:22" ht="16" x14ac:dyDescent="0.2">
      <c r="F43" s="302"/>
      <c r="G43" s="302"/>
      <c r="H43" s="302"/>
      <c r="I43" s="302"/>
      <c r="J43" s="302"/>
    </row>
    <row r="44" spans="1:22" ht="11.25" customHeight="1" x14ac:dyDescent="0.2">
      <c r="I44" s="280"/>
    </row>
    <row r="45" spans="1:22" ht="11.25" customHeight="1" x14ac:dyDescent="0.2">
      <c r="I45" s="280"/>
    </row>
    <row r="46" spans="1:22" ht="11.25" customHeight="1" x14ac:dyDescent="0.2">
      <c r="I46" s="280"/>
    </row>
    <row r="47" spans="1:22" ht="13" x14ac:dyDescent="0.2">
      <c r="I47" s="280"/>
    </row>
    <row r="48" spans="1:22" ht="11.25" customHeight="1" x14ac:dyDescent="0.2">
      <c r="I48" s="280"/>
    </row>
    <row r="49" spans="9:9" ht="11.25" customHeight="1" x14ac:dyDescent="0.2">
      <c r="I49" s="280"/>
    </row>
    <row r="51" spans="9:9" ht="12" customHeight="1" x14ac:dyDescent="0.2"/>
    <row r="52" spans="9:9" ht="18.75" customHeight="1" x14ac:dyDescent="0.2"/>
  </sheetData>
  <mergeCells count="11">
    <mergeCell ref="T26:V33"/>
    <mergeCell ref="A10:A11"/>
    <mergeCell ref="C10:E10"/>
    <mergeCell ref="A28:A29"/>
    <mergeCell ref="C28:E28"/>
    <mergeCell ref="A8:E8"/>
    <mergeCell ref="A3:E3"/>
    <mergeCell ref="A4:E4"/>
    <mergeCell ref="A5:E5"/>
    <mergeCell ref="A6:E6"/>
    <mergeCell ref="A7:E7"/>
  </mergeCells>
  <hyperlinks>
    <hyperlink ref="A1" location="INÍCIO!A1" display="Voltar ao Início" xr:uid="{00000000-0004-0000-0B00-000000000000}"/>
    <hyperlink ref="A2" location="'Anexo 3'!A1" display="Ir para Metodologia do Demonstrativo" xr:uid="{00000000-0004-0000-0B00-000001000000}"/>
  </hyperlinks>
  <printOptions horizontalCentered="1"/>
  <pageMargins left="0.59055118110236227" right="0.59055118110236227" top="0.98425196850393704" bottom="0.98425196850393704" header="0.51181102362204722" footer="0.51181102362204722"/>
  <pageSetup paperSize="9" scale="86" orientation="landscape" horizontalDpi="1200" verticalDpi="1200" r:id="rId1"/>
  <headerFooter alignWithMargins="0">
    <oddFooter>&amp;L_x000D_&amp;1#&amp;"Calibri"&amp;8&amp;K008000 TLP:CLEAR | Público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/>
    <pageSetUpPr fitToPage="1"/>
  </sheetPr>
  <dimension ref="A1:S65"/>
  <sheetViews>
    <sheetView showGridLines="0" zoomScaleNormal="100" workbookViewId="0">
      <pane ySplit="2" topLeftCell="A3" activePane="bottomLeft" state="frozen"/>
      <selection pane="bottomLeft" activeCell="A21" sqref="A21"/>
    </sheetView>
  </sheetViews>
  <sheetFormatPr baseColWidth="10" defaultColWidth="7.6640625" defaultRowHeight="11" x14ac:dyDescent="0.15"/>
  <cols>
    <col min="1" max="1" width="105.33203125" style="90" customWidth="1"/>
    <col min="2" max="3" width="18.33203125" style="90" customWidth="1"/>
    <col min="4" max="4" width="11.33203125" style="90" customWidth="1"/>
    <col min="5" max="8" width="10.5" style="90" bestFit="1" customWidth="1"/>
    <col min="9" max="9" width="10.6640625" style="90" bestFit="1" customWidth="1"/>
    <col min="10" max="10" width="9.33203125" style="90" bestFit="1" customWidth="1"/>
    <col min="11" max="12" width="7.6640625" style="90"/>
    <col min="13" max="13" width="8.6640625" style="90" bestFit="1" customWidth="1"/>
    <col min="14" max="15" width="7.6640625" style="90"/>
    <col min="16" max="16" width="13" style="90" customWidth="1"/>
    <col min="17" max="17" width="23.6640625" style="90" customWidth="1"/>
    <col min="18" max="18" width="7.6640625" style="90" customWidth="1"/>
    <col min="19" max="19" width="12.6640625" style="90" customWidth="1"/>
    <col min="20" max="20" width="8.6640625" style="90" customWidth="1"/>
    <col min="21" max="16384" width="7.6640625" style="90"/>
  </cols>
  <sheetData>
    <row r="1" spans="1:19" x14ac:dyDescent="0.15">
      <c r="A1" s="144" t="s">
        <v>9</v>
      </c>
    </row>
    <row r="2" spans="1:19" s="147" customFormat="1" x14ac:dyDescent="0.15">
      <c r="A2" s="144" t="s">
        <v>892</v>
      </c>
    </row>
    <row r="3" spans="1:19" x14ac:dyDescent="0.15">
      <c r="A3" s="834" t="s">
        <v>927</v>
      </c>
      <c r="B3" s="834"/>
      <c r="C3" s="880"/>
      <c r="D3" s="83"/>
      <c r="E3" s="83"/>
      <c r="F3" s="83"/>
      <c r="G3" s="83"/>
      <c r="H3" s="83"/>
      <c r="I3" s="83"/>
    </row>
    <row r="4" spans="1:19" x14ac:dyDescent="0.15">
      <c r="A4" s="834" t="s">
        <v>894</v>
      </c>
      <c r="B4" s="834"/>
      <c r="C4" s="834"/>
      <c r="D4" s="83"/>
      <c r="E4" s="83"/>
      <c r="F4" s="83"/>
      <c r="G4" s="83"/>
      <c r="H4" s="83"/>
      <c r="I4" s="83"/>
    </row>
    <row r="5" spans="1:19" x14ac:dyDescent="0.15">
      <c r="A5" s="881" t="s">
        <v>968</v>
      </c>
      <c r="B5" s="881"/>
      <c r="C5" s="881"/>
      <c r="D5" s="243"/>
      <c r="E5" s="243"/>
      <c r="F5" s="243"/>
      <c r="G5" s="243"/>
      <c r="H5" s="243"/>
      <c r="I5" s="243"/>
    </row>
    <row r="6" spans="1:19" x14ac:dyDescent="0.15">
      <c r="A6" s="834" t="s">
        <v>896</v>
      </c>
      <c r="B6" s="834"/>
      <c r="C6" s="834"/>
      <c r="D6" s="83"/>
      <c r="E6" s="83"/>
      <c r="F6" s="83"/>
      <c r="G6" s="83"/>
      <c r="H6" s="83"/>
      <c r="I6" s="83"/>
    </row>
    <row r="7" spans="1:19" x14ac:dyDescent="0.15">
      <c r="A7" s="884" t="str">
        <f>'Anexo 1 2026'!A7</f>
        <v>JANEIRO A DEZEMBRO DE 2026</v>
      </c>
      <c r="B7" s="884"/>
      <c r="C7" s="884"/>
      <c r="D7" s="83"/>
      <c r="E7" s="83"/>
      <c r="F7" s="83"/>
      <c r="G7" s="83"/>
      <c r="H7" s="83"/>
      <c r="I7" s="83"/>
    </row>
    <row r="8" spans="1:19" x14ac:dyDescent="0.15">
      <c r="A8" s="200"/>
      <c r="B8" s="200"/>
      <c r="C8" s="200"/>
      <c r="D8" s="83"/>
      <c r="E8" s="83"/>
      <c r="F8" s="83"/>
      <c r="G8" s="83"/>
      <c r="H8" s="83"/>
      <c r="I8" s="83"/>
    </row>
    <row r="9" spans="1:19" x14ac:dyDescent="0.15">
      <c r="A9" s="318" t="s">
        <v>969</v>
      </c>
      <c r="B9" s="319"/>
      <c r="C9" s="320" t="s">
        <v>898</v>
      </c>
      <c r="D9" s="83"/>
      <c r="E9" s="83"/>
      <c r="F9" s="83"/>
      <c r="G9" s="83"/>
      <c r="H9" s="83"/>
      <c r="I9" s="303"/>
      <c r="R9" s="90" t="str">
        <f>LEFT(SUBSTITUTE(SUBSTITUTE(SUBSTITUTE(SUBSTITUTE(A7,"JANEIRO A ","")," DE 2016","")," DE 2017","")," DE 2018",""),3)</f>
        <v>DEZ</v>
      </c>
    </row>
    <row r="10" spans="1:19" x14ac:dyDescent="0.15">
      <c r="A10" s="882" t="s">
        <v>619</v>
      </c>
      <c r="B10" s="893" t="s">
        <v>925</v>
      </c>
      <c r="C10" s="894"/>
      <c r="D10" s="82"/>
      <c r="E10" s="82"/>
      <c r="F10" s="339"/>
      <c r="G10" s="339"/>
      <c r="H10" s="339"/>
      <c r="I10" s="339"/>
      <c r="R10" s="90" t="s">
        <v>970</v>
      </c>
      <c r="S10" s="90" t="s">
        <v>971</v>
      </c>
    </row>
    <row r="11" spans="1:19" x14ac:dyDescent="0.15">
      <c r="A11" s="895"/>
      <c r="B11" s="848" t="s">
        <v>972</v>
      </c>
      <c r="C11" s="877" t="s">
        <v>973</v>
      </c>
      <c r="D11" s="83"/>
      <c r="E11" s="83"/>
      <c r="F11" s="82"/>
      <c r="G11" s="82"/>
      <c r="H11" s="82"/>
      <c r="I11" s="82"/>
      <c r="R11" s="90" t="s">
        <v>974</v>
      </c>
      <c r="S11" s="90" t="s">
        <v>975</v>
      </c>
    </row>
    <row r="12" spans="1:19" x14ac:dyDescent="0.15">
      <c r="A12" s="895"/>
      <c r="B12" s="876"/>
      <c r="C12" s="878"/>
      <c r="D12" s="83"/>
      <c r="E12" s="95"/>
      <c r="F12" s="83"/>
      <c r="G12" s="95"/>
      <c r="H12" s="83"/>
      <c r="I12" s="95"/>
      <c r="R12" s="90" t="s">
        <v>976</v>
      </c>
      <c r="S12" s="90" t="s">
        <v>977</v>
      </c>
    </row>
    <row r="13" spans="1:19" x14ac:dyDescent="0.15">
      <c r="A13" s="895"/>
      <c r="B13" s="876"/>
      <c r="C13" s="878"/>
      <c r="D13" s="83"/>
      <c r="E13" s="95"/>
      <c r="F13" s="83"/>
      <c r="G13" s="95"/>
      <c r="H13" s="83"/>
      <c r="I13" s="95"/>
      <c r="K13" s="97"/>
      <c r="L13" s="91"/>
      <c r="R13" s="90" t="s">
        <v>978</v>
      </c>
      <c r="S13" s="90" t="s">
        <v>979</v>
      </c>
    </row>
    <row r="14" spans="1:19" x14ac:dyDescent="0.15">
      <c r="A14" s="883"/>
      <c r="B14" s="849"/>
      <c r="C14" s="879"/>
      <c r="D14" s="83"/>
      <c r="E14" s="95"/>
      <c r="F14" s="83"/>
      <c r="G14" s="95"/>
      <c r="H14" s="83"/>
      <c r="I14" s="95"/>
      <c r="R14" s="90" t="s">
        <v>980</v>
      </c>
      <c r="S14" s="90" t="s">
        <v>981</v>
      </c>
    </row>
    <row r="15" spans="1:19" ht="12" x14ac:dyDescent="0.15">
      <c r="A15" s="321" t="s">
        <v>620</v>
      </c>
      <c r="B15" s="322"/>
      <c r="C15" s="322"/>
      <c r="D15" s="83"/>
      <c r="E15" s="95"/>
      <c r="F15" s="83"/>
      <c r="G15" s="95"/>
      <c r="H15" s="83"/>
      <c r="I15" s="95"/>
      <c r="R15" s="90" t="s">
        <v>982</v>
      </c>
      <c r="S15" s="90" t="s">
        <v>983</v>
      </c>
    </row>
    <row r="16" spans="1:19" ht="12" x14ac:dyDescent="0.15">
      <c r="A16" s="323" t="s">
        <v>621</v>
      </c>
      <c r="B16" s="324"/>
      <c r="C16" s="324"/>
      <c r="D16" s="83"/>
      <c r="E16" s="95"/>
      <c r="F16" s="83"/>
      <c r="G16" s="95"/>
      <c r="H16" s="83"/>
      <c r="I16" s="95"/>
      <c r="R16" s="90" t="s">
        <v>984</v>
      </c>
      <c r="S16" s="90" t="s">
        <v>985</v>
      </c>
    </row>
    <row r="17" spans="1:19" ht="12" x14ac:dyDescent="0.15">
      <c r="A17" s="323" t="s">
        <v>622</v>
      </c>
      <c r="B17" s="324"/>
      <c r="C17" s="324"/>
      <c r="D17" s="83"/>
      <c r="E17" s="95"/>
      <c r="F17" s="83"/>
      <c r="G17" s="95"/>
      <c r="H17" s="83"/>
      <c r="I17" s="95"/>
      <c r="R17" s="90" t="s">
        <v>984</v>
      </c>
      <c r="S17" s="90" t="s">
        <v>985</v>
      </c>
    </row>
    <row r="18" spans="1:19" ht="12" x14ac:dyDescent="0.15">
      <c r="A18" s="323" t="s">
        <v>623</v>
      </c>
      <c r="B18" s="324"/>
      <c r="C18" s="324"/>
      <c r="D18" s="83"/>
      <c r="E18" s="95"/>
      <c r="F18" s="83"/>
      <c r="G18" s="95"/>
      <c r="H18" s="83"/>
      <c r="I18" s="95"/>
      <c r="R18" s="90" t="s">
        <v>986</v>
      </c>
      <c r="S18" s="90" t="s">
        <v>987</v>
      </c>
    </row>
    <row r="19" spans="1:19" ht="12" x14ac:dyDescent="0.15">
      <c r="A19" s="323" t="s">
        <v>632</v>
      </c>
      <c r="B19" s="324"/>
      <c r="C19" s="324"/>
      <c r="D19" s="83"/>
      <c r="E19" s="95"/>
      <c r="F19" s="83"/>
      <c r="G19" s="95"/>
      <c r="H19" s="83"/>
      <c r="I19" s="95"/>
      <c r="R19" s="90" t="s">
        <v>988</v>
      </c>
      <c r="S19" s="90" t="s">
        <v>989</v>
      </c>
    </row>
    <row r="20" spans="1:19" ht="12" x14ac:dyDescent="0.15">
      <c r="A20" s="323" t="s">
        <v>635</v>
      </c>
      <c r="B20" s="324"/>
      <c r="C20" s="324"/>
      <c r="D20" s="83"/>
      <c r="E20" s="95"/>
      <c r="F20" s="83"/>
      <c r="G20" s="95"/>
      <c r="H20" s="83"/>
      <c r="I20" s="95"/>
      <c r="R20" s="90" t="s">
        <v>990</v>
      </c>
      <c r="S20" s="90" t="s">
        <v>991</v>
      </c>
    </row>
    <row r="21" spans="1:19" ht="12" x14ac:dyDescent="0.15">
      <c r="A21" s="323" t="s">
        <v>637</v>
      </c>
      <c r="B21" s="324"/>
      <c r="C21" s="324"/>
      <c r="D21" s="83"/>
      <c r="E21" s="95"/>
      <c r="F21" s="83"/>
      <c r="G21" s="95"/>
      <c r="H21" s="83"/>
      <c r="I21" s="95"/>
      <c r="R21" s="90" t="s">
        <v>992</v>
      </c>
      <c r="S21" s="90" t="s">
        <v>993</v>
      </c>
    </row>
    <row r="22" spans="1:19" ht="12" x14ac:dyDescent="0.15">
      <c r="A22" s="325" t="s">
        <v>638</v>
      </c>
      <c r="B22" s="324"/>
      <c r="C22" s="324"/>
      <c r="D22" s="83"/>
      <c r="E22" s="95"/>
      <c r="F22" s="83"/>
      <c r="G22" s="95"/>
      <c r="H22" s="83"/>
      <c r="I22" s="95"/>
      <c r="R22" s="90" t="s">
        <v>994</v>
      </c>
      <c r="S22" s="90" t="s">
        <v>995</v>
      </c>
    </row>
    <row r="23" spans="1:19" ht="12" x14ac:dyDescent="0.15">
      <c r="A23" s="325" t="s">
        <v>641</v>
      </c>
      <c r="B23" s="324"/>
      <c r="C23" s="324"/>
      <c r="D23" s="83"/>
      <c r="E23" s="95"/>
      <c r="F23" s="83"/>
      <c r="G23" s="95"/>
      <c r="H23" s="83"/>
      <c r="I23" s="95"/>
    </row>
    <row r="24" spans="1:19" ht="12" x14ac:dyDescent="0.15">
      <c r="A24" s="325" t="s">
        <v>644</v>
      </c>
      <c r="B24" s="324"/>
      <c r="C24" s="324"/>
      <c r="D24" s="95"/>
      <c r="E24" s="95"/>
      <c r="F24" s="305"/>
      <c r="G24" s="305"/>
      <c r="H24" s="305"/>
      <c r="I24" s="305"/>
    </row>
    <row r="25" spans="1:19" ht="12" x14ac:dyDescent="0.15">
      <c r="A25" s="323" t="s">
        <v>649</v>
      </c>
      <c r="B25" s="324"/>
      <c r="C25" s="324"/>
      <c r="D25" s="248"/>
      <c r="E25" s="248"/>
      <c r="F25" s="248"/>
      <c r="G25" s="248"/>
      <c r="H25" s="248"/>
      <c r="I25" s="248"/>
      <c r="P25" s="96"/>
    </row>
    <row r="26" spans="1:19" x14ac:dyDescent="0.15">
      <c r="A26" s="226" t="s">
        <v>623</v>
      </c>
      <c r="B26" s="324"/>
      <c r="C26" s="324"/>
      <c r="D26" s="339"/>
      <c r="E26" s="339"/>
      <c r="F26" s="339"/>
      <c r="G26" s="339"/>
      <c r="H26" s="339"/>
      <c r="I26" s="339"/>
    </row>
    <row r="27" spans="1:19" ht="12" x14ac:dyDescent="0.15">
      <c r="A27" s="187" t="s">
        <v>632</v>
      </c>
      <c r="B27" s="395"/>
      <c r="C27" s="395"/>
      <c r="D27" s="98"/>
      <c r="E27" s="98"/>
      <c r="F27" s="98"/>
      <c r="G27" s="98"/>
      <c r="H27" s="98"/>
      <c r="I27" s="98"/>
    </row>
    <row r="28" spans="1:19" ht="12" x14ac:dyDescent="0.15">
      <c r="A28" s="323" t="s">
        <v>651</v>
      </c>
      <c r="B28" s="324"/>
      <c r="C28" s="324"/>
      <c r="D28" s="304"/>
      <c r="E28" s="304"/>
      <c r="F28" s="304"/>
      <c r="G28" s="304"/>
      <c r="H28" s="306"/>
      <c r="I28" s="306"/>
    </row>
    <row r="29" spans="1:19" ht="12" x14ac:dyDescent="0.15">
      <c r="A29" s="326" t="s">
        <v>654</v>
      </c>
      <c r="B29" s="324"/>
      <c r="C29" s="324"/>
      <c r="D29" s="304"/>
      <c r="E29" s="304"/>
      <c r="F29" s="304"/>
      <c r="G29" s="304"/>
      <c r="H29" s="306"/>
      <c r="I29" s="306"/>
      <c r="J29" s="97"/>
    </row>
    <row r="30" spans="1:19" ht="12" x14ac:dyDescent="0.15">
      <c r="A30" s="326" t="s">
        <v>622</v>
      </c>
      <c r="B30" s="324"/>
      <c r="C30" s="324"/>
      <c r="D30" s="304"/>
      <c r="E30" s="304"/>
      <c r="F30" s="304"/>
      <c r="G30" s="304"/>
      <c r="H30" s="306"/>
      <c r="I30" s="306"/>
      <c r="J30" s="97"/>
    </row>
    <row r="31" spans="1:19" ht="12" x14ac:dyDescent="0.15">
      <c r="A31" s="327" t="s">
        <v>655</v>
      </c>
      <c r="B31" s="324"/>
      <c r="C31" s="324"/>
      <c r="D31" s="304"/>
      <c r="E31" s="304"/>
      <c r="F31" s="304"/>
      <c r="G31" s="304"/>
      <c r="H31" s="306"/>
      <c r="I31" s="306"/>
      <c r="J31" s="97"/>
    </row>
    <row r="32" spans="1:19" ht="12" x14ac:dyDescent="0.15">
      <c r="A32" s="323" t="s">
        <v>632</v>
      </c>
      <c r="B32" s="324"/>
      <c r="C32" s="324"/>
      <c r="D32" s="304"/>
      <c r="E32" s="304"/>
      <c r="F32" s="304"/>
      <c r="G32" s="304"/>
      <c r="H32" s="306"/>
      <c r="I32" s="306"/>
      <c r="J32" s="97"/>
    </row>
    <row r="33" spans="1:13" ht="12" x14ac:dyDescent="0.15">
      <c r="A33" s="326" t="s">
        <v>656</v>
      </c>
      <c r="B33" s="324"/>
      <c r="C33" s="324"/>
      <c r="D33" s="304"/>
      <c r="E33" s="304"/>
      <c r="F33" s="304"/>
      <c r="G33" s="304"/>
      <c r="H33" s="306"/>
      <c r="I33" s="306"/>
      <c r="J33" s="97"/>
      <c r="M33" s="97"/>
    </row>
    <row r="34" spans="1:13" ht="12" x14ac:dyDescent="0.15">
      <c r="A34" s="326" t="s">
        <v>649</v>
      </c>
      <c r="B34" s="324"/>
      <c r="C34" s="324"/>
      <c r="D34" s="304"/>
      <c r="E34" s="304"/>
      <c r="F34" s="304"/>
      <c r="G34" s="304"/>
      <c r="H34" s="306"/>
      <c r="I34" s="306"/>
      <c r="J34" s="97"/>
    </row>
    <row r="35" spans="1:13" ht="12" x14ac:dyDescent="0.15">
      <c r="A35" s="327" t="s">
        <v>658</v>
      </c>
      <c r="B35" s="324"/>
      <c r="C35" s="324"/>
      <c r="D35" s="304"/>
      <c r="E35" s="304"/>
      <c r="F35" s="304"/>
      <c r="G35" s="304"/>
      <c r="H35" s="306"/>
      <c r="I35" s="306"/>
      <c r="J35" s="97"/>
    </row>
    <row r="36" spans="1:13" ht="12" x14ac:dyDescent="0.15">
      <c r="A36" s="327" t="s">
        <v>660</v>
      </c>
      <c r="B36" s="324"/>
      <c r="C36" s="324"/>
      <c r="D36" s="304"/>
      <c r="E36" s="304"/>
      <c r="F36" s="304"/>
      <c r="G36" s="304"/>
      <c r="H36" s="306"/>
      <c r="I36" s="306"/>
      <c r="J36" s="97"/>
    </row>
    <row r="37" spans="1:13" ht="12" x14ac:dyDescent="0.15">
      <c r="A37" s="323" t="s">
        <v>632</v>
      </c>
      <c r="B37" s="324"/>
      <c r="C37" s="324"/>
      <c r="D37" s="304"/>
      <c r="E37" s="304"/>
      <c r="F37" s="304"/>
      <c r="G37" s="304"/>
      <c r="H37" s="306"/>
      <c r="I37" s="306"/>
      <c r="J37" s="97"/>
    </row>
    <row r="38" spans="1:13" ht="12" x14ac:dyDescent="0.15">
      <c r="A38" s="326" t="s">
        <v>661</v>
      </c>
      <c r="B38" s="324"/>
      <c r="C38" s="324"/>
      <c r="D38" s="304"/>
      <c r="E38" s="304"/>
      <c r="F38" s="307"/>
      <c r="G38" s="307"/>
      <c r="H38" s="306"/>
      <c r="I38" s="306"/>
      <c r="J38" s="97"/>
    </row>
    <row r="39" spans="1:13" x14ac:dyDescent="0.15">
      <c r="A39" s="346"/>
      <c r="B39" s="346"/>
      <c r="C39" s="346"/>
      <c r="D39" s="309"/>
      <c r="E39" s="309"/>
      <c r="F39" s="310"/>
      <c r="G39" s="310"/>
      <c r="H39" s="304"/>
      <c r="I39" s="308"/>
      <c r="K39" s="137"/>
    </row>
    <row r="40" spans="1:13" ht="12" x14ac:dyDescent="0.15">
      <c r="A40" s="882" t="s">
        <v>663</v>
      </c>
      <c r="B40" s="877" t="s">
        <v>925</v>
      </c>
      <c r="C40" s="328" t="s">
        <v>996</v>
      </c>
      <c r="D40" s="104"/>
      <c r="E40" s="104"/>
      <c r="F40" s="104"/>
      <c r="G40" s="104"/>
      <c r="H40" s="83"/>
      <c r="I40" s="83"/>
      <c r="J40" s="97"/>
      <c r="K40" s="91"/>
    </row>
    <row r="41" spans="1:13" ht="13" x14ac:dyDescent="0.15">
      <c r="A41" s="883"/>
      <c r="B41" s="879"/>
      <c r="C41" s="329" t="s">
        <v>997</v>
      </c>
      <c r="D41" s="247"/>
      <c r="E41" s="247"/>
      <c r="F41" s="341"/>
      <c r="G41" s="341"/>
      <c r="H41" s="341"/>
      <c r="I41" s="83"/>
    </row>
    <row r="42" spans="1:13" ht="12" x14ac:dyDescent="0.15">
      <c r="A42" s="330" t="s">
        <v>664</v>
      </c>
      <c r="B42" s="331"/>
      <c r="C42" s="332"/>
      <c r="D42" s="247"/>
      <c r="E42" s="247"/>
      <c r="F42" s="247"/>
      <c r="G42" s="247"/>
      <c r="H42" s="247"/>
      <c r="I42" s="83"/>
    </row>
    <row r="43" spans="1:13" ht="12" x14ac:dyDescent="0.15">
      <c r="A43" s="330" t="s">
        <v>665</v>
      </c>
      <c r="B43" s="331"/>
      <c r="C43" s="332"/>
      <c r="D43" s="248"/>
      <c r="E43" s="248"/>
      <c r="F43" s="247"/>
      <c r="G43" s="247"/>
      <c r="H43" s="247"/>
      <c r="I43" s="83"/>
    </row>
    <row r="44" spans="1:13" ht="12" x14ac:dyDescent="0.15">
      <c r="A44" s="330" t="s">
        <v>666</v>
      </c>
      <c r="B44" s="331"/>
      <c r="C44" s="333"/>
      <c r="D44" s="139"/>
      <c r="E44" s="139"/>
      <c r="F44" s="139"/>
      <c r="G44" s="139"/>
      <c r="H44" s="139"/>
      <c r="I44" s="83"/>
    </row>
    <row r="45" spans="1:13" ht="12" x14ac:dyDescent="0.15">
      <c r="A45" s="323" t="s">
        <v>667</v>
      </c>
      <c r="B45" s="334"/>
      <c r="C45" s="335"/>
      <c r="D45" s="139"/>
      <c r="E45" s="139"/>
      <c r="F45" s="139"/>
      <c r="G45" s="139"/>
      <c r="H45" s="139"/>
      <c r="I45" s="83"/>
    </row>
    <row r="46" spans="1:13" ht="12" x14ac:dyDescent="0.15">
      <c r="A46" s="323" t="s">
        <v>674</v>
      </c>
      <c r="B46" s="334"/>
      <c r="C46" s="335"/>
      <c r="D46" s="139"/>
      <c r="E46" s="139"/>
      <c r="F46" s="139"/>
      <c r="G46" s="139"/>
      <c r="H46" s="139"/>
      <c r="I46" s="83"/>
    </row>
    <row r="47" spans="1:13" ht="12" x14ac:dyDescent="0.15">
      <c r="A47" s="323" t="s">
        <v>998</v>
      </c>
      <c r="B47" s="334"/>
      <c r="C47" s="335"/>
      <c r="D47" s="139"/>
      <c r="E47" s="139"/>
      <c r="F47" s="139"/>
      <c r="G47" s="139"/>
      <c r="H47" s="139"/>
      <c r="I47" s="83"/>
    </row>
    <row r="48" spans="1:13" ht="13" x14ac:dyDescent="0.15">
      <c r="A48" s="323" t="s">
        <v>999</v>
      </c>
      <c r="B48" s="334"/>
      <c r="C48" s="335"/>
      <c r="D48" s="139"/>
      <c r="E48" s="139"/>
      <c r="F48" s="139"/>
      <c r="G48" s="139"/>
      <c r="H48" s="139"/>
      <c r="I48" s="83"/>
    </row>
    <row r="49" spans="1:9" ht="12" x14ac:dyDescent="0.15">
      <c r="A49" s="330" t="s">
        <v>679</v>
      </c>
      <c r="B49" s="331"/>
      <c r="C49" s="336"/>
      <c r="D49" s="139"/>
      <c r="E49" s="139"/>
      <c r="F49" s="139"/>
      <c r="G49" s="139"/>
      <c r="H49" s="139"/>
      <c r="I49" s="83"/>
    </row>
    <row r="50" spans="1:9" ht="12" x14ac:dyDescent="0.15">
      <c r="A50" s="330" t="s">
        <v>1000</v>
      </c>
      <c r="B50" s="331"/>
      <c r="C50" s="336"/>
      <c r="D50" s="139"/>
      <c r="E50" s="139"/>
      <c r="F50" s="139"/>
      <c r="G50" s="139"/>
      <c r="H50" s="139"/>
      <c r="I50" s="83"/>
    </row>
    <row r="51" spans="1:9" ht="13" x14ac:dyDescent="0.15">
      <c r="A51" s="330" t="s">
        <v>682</v>
      </c>
      <c r="B51" s="337"/>
      <c r="C51" s="338"/>
      <c r="D51" s="340"/>
      <c r="E51" s="311"/>
      <c r="F51" s="341"/>
      <c r="G51" s="341"/>
      <c r="H51" s="341"/>
      <c r="I51" s="83"/>
    </row>
    <row r="52" spans="1:9" ht="12" x14ac:dyDescent="0.15">
      <c r="A52" s="330" t="s">
        <v>1001</v>
      </c>
      <c r="B52" s="337"/>
      <c r="C52" s="338"/>
      <c r="D52" s="342"/>
      <c r="E52" s="189"/>
      <c r="F52" s="139"/>
      <c r="G52" s="139"/>
      <c r="H52" s="139"/>
      <c r="I52" s="83"/>
    </row>
    <row r="53" spans="1:9" x14ac:dyDescent="0.15">
      <c r="A53" s="140"/>
      <c r="B53" s="140"/>
      <c r="C53" s="140"/>
      <c r="D53" s="140"/>
      <c r="E53" s="140"/>
      <c r="F53" s="140"/>
      <c r="G53" s="140"/>
      <c r="H53" s="140"/>
      <c r="I53" s="83"/>
    </row>
    <row r="54" spans="1:9" ht="13" x14ac:dyDescent="0.15">
      <c r="A54" s="890"/>
      <c r="B54" s="890"/>
      <c r="C54" s="311"/>
      <c r="D54" s="891"/>
      <c r="E54" s="238"/>
      <c r="F54" s="892"/>
      <c r="G54" s="892"/>
      <c r="H54" s="892"/>
      <c r="I54" s="83"/>
    </row>
    <row r="55" spans="1:9" x14ac:dyDescent="0.15">
      <c r="A55" s="890"/>
      <c r="B55" s="890"/>
      <c r="C55" s="311"/>
      <c r="D55" s="891"/>
      <c r="E55" s="238"/>
      <c r="F55" s="247"/>
      <c r="G55" s="247"/>
      <c r="H55" s="247"/>
      <c r="I55" s="83"/>
    </row>
    <row r="56" spans="1:9" x14ac:dyDescent="0.15">
      <c r="A56" s="887"/>
      <c r="B56" s="887"/>
      <c r="C56" s="187"/>
      <c r="D56" s="139"/>
      <c r="E56" s="139"/>
      <c r="F56" s="139"/>
      <c r="G56" s="139"/>
      <c r="H56" s="139"/>
      <c r="I56" s="83"/>
    </row>
    <row r="57" spans="1:9" x14ac:dyDescent="0.15">
      <c r="A57" s="887"/>
      <c r="B57" s="887"/>
      <c r="C57" s="187"/>
      <c r="D57" s="139"/>
      <c r="E57" s="139"/>
      <c r="F57" s="139"/>
      <c r="G57" s="139"/>
      <c r="H57" s="139"/>
      <c r="I57" s="83"/>
    </row>
    <row r="58" spans="1:9" x14ac:dyDescent="0.15">
      <c r="A58" s="887"/>
      <c r="B58" s="887"/>
      <c r="C58" s="187"/>
      <c r="D58" s="139"/>
      <c r="E58" s="139"/>
      <c r="F58" s="139"/>
      <c r="G58" s="139"/>
      <c r="H58" s="139"/>
      <c r="I58" s="83"/>
    </row>
    <row r="59" spans="1:9" x14ac:dyDescent="0.15">
      <c r="A59" s="887"/>
      <c r="B59" s="887"/>
      <c r="C59" s="187"/>
      <c r="D59" s="139"/>
      <c r="E59" s="139"/>
      <c r="F59" s="139"/>
      <c r="G59" s="139"/>
      <c r="H59" s="139"/>
      <c r="I59" s="83"/>
    </row>
    <row r="60" spans="1:9" x14ac:dyDescent="0.15">
      <c r="A60" s="122"/>
      <c r="B60" s="83"/>
      <c r="C60" s="83"/>
      <c r="D60" s="312"/>
      <c r="E60" s="313"/>
      <c r="F60" s="104"/>
      <c r="G60" s="104"/>
      <c r="H60" s="314"/>
      <c r="I60" s="314"/>
    </row>
    <row r="61" spans="1:9" x14ac:dyDescent="0.15">
      <c r="A61" s="85"/>
      <c r="D61" s="315"/>
      <c r="E61" s="316"/>
      <c r="F61" s="91"/>
      <c r="G61" s="91"/>
      <c r="H61" s="317"/>
      <c r="I61" s="317"/>
    </row>
    <row r="62" spans="1:9" x14ac:dyDescent="0.15">
      <c r="A62" s="888"/>
      <c r="B62" s="888"/>
      <c r="C62" s="888"/>
      <c r="D62" s="888"/>
      <c r="E62" s="888"/>
      <c r="F62" s="888"/>
      <c r="G62" s="888"/>
      <c r="H62" s="888"/>
      <c r="I62" s="888"/>
    </row>
    <row r="63" spans="1:9" x14ac:dyDescent="0.15">
      <c r="A63" s="889"/>
      <c r="B63" s="889"/>
      <c r="C63" s="889"/>
      <c r="D63" s="889"/>
      <c r="E63" s="889"/>
      <c r="F63" s="889"/>
      <c r="G63" s="889"/>
      <c r="H63" s="889"/>
      <c r="I63" s="889"/>
    </row>
    <row r="64" spans="1:9" x14ac:dyDescent="0.15">
      <c r="A64" s="885"/>
      <c r="B64" s="885"/>
      <c r="C64" s="885"/>
      <c r="D64" s="885"/>
      <c r="E64" s="885"/>
      <c r="F64" s="885"/>
      <c r="G64" s="885"/>
      <c r="H64" s="885"/>
      <c r="I64" s="885"/>
    </row>
    <row r="65" spans="1:9" x14ac:dyDescent="0.15">
      <c r="A65" s="886"/>
      <c r="B65" s="886"/>
      <c r="C65" s="886"/>
      <c r="D65" s="886"/>
      <c r="E65" s="886"/>
      <c r="F65" s="886"/>
      <c r="G65" s="886"/>
      <c r="H65" s="886"/>
      <c r="I65" s="886"/>
    </row>
  </sheetData>
  <mergeCells count="22">
    <mergeCell ref="A40:A41"/>
    <mergeCell ref="B40:B41"/>
    <mergeCell ref="A7:C7"/>
    <mergeCell ref="A64:I64"/>
    <mergeCell ref="A65:I65"/>
    <mergeCell ref="A56:B56"/>
    <mergeCell ref="A57:B57"/>
    <mergeCell ref="A58:B58"/>
    <mergeCell ref="A59:B59"/>
    <mergeCell ref="A62:I62"/>
    <mergeCell ref="A63:I63"/>
    <mergeCell ref="A54:B55"/>
    <mergeCell ref="D54:D55"/>
    <mergeCell ref="F54:H54"/>
    <mergeCell ref="B10:C10"/>
    <mergeCell ref="A10:A14"/>
    <mergeCell ref="B11:B14"/>
    <mergeCell ref="C11:C14"/>
    <mergeCell ref="A3:C3"/>
    <mergeCell ref="A4:C4"/>
    <mergeCell ref="A5:C5"/>
    <mergeCell ref="A6:C6"/>
  </mergeCells>
  <hyperlinks>
    <hyperlink ref="A1" location="INÍCIO!A1" display="Voltar ao Início" xr:uid="{00000000-0004-0000-0C00-000000000000}"/>
    <hyperlink ref="A2" location="'Anexo 4'!A1" display="Ir para Metodologia do Demonstrativo" xr:uid="{00000000-0004-0000-0C00-000001000000}"/>
  </hyperlinks>
  <printOptions horizontalCentered="1"/>
  <pageMargins left="0.39370078740157483" right="0.39370078740157483" top="0.98425196850393704" bottom="0.98425196850393704" header="0" footer="0.19685039370078741"/>
  <pageSetup paperSize="9" scale="75" orientation="portrait" r:id="rId1"/>
  <headerFooter alignWithMargins="0">
    <oddFooter>&amp;L_x000D_&amp;1#&amp;"Calibri"&amp;8&amp;K008000 TLP:CLEAR | Público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A1:J33"/>
  <sheetViews>
    <sheetView zoomScale="125" workbookViewId="0">
      <pane ySplit="2" topLeftCell="A3" activePane="bottomLeft" state="frozen"/>
      <selection pane="bottomLeft" activeCell="A25" sqref="A25"/>
    </sheetView>
  </sheetViews>
  <sheetFormatPr baseColWidth="10" defaultColWidth="9.33203125" defaultRowHeight="15" x14ac:dyDescent="0.2"/>
  <cols>
    <col min="1" max="1" width="57" style="83" customWidth="1"/>
    <col min="2" max="10" width="18.6640625" style="83" customWidth="1"/>
    <col min="11" max="16384" width="9.33203125" style="103"/>
  </cols>
  <sheetData>
    <row r="1" spans="1:10" s="152" customFormat="1" ht="11" x14ac:dyDescent="0.15">
      <c r="A1" s="144" t="s">
        <v>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s="146" customFormat="1" ht="11" x14ac:dyDescent="0.15">
      <c r="A2" s="144" t="s">
        <v>892</v>
      </c>
      <c r="B2" s="145"/>
      <c r="C2" s="145"/>
      <c r="D2" s="145"/>
      <c r="E2" s="145"/>
      <c r="F2" s="145"/>
      <c r="G2" s="145"/>
      <c r="H2" s="145"/>
      <c r="I2" s="145"/>
      <c r="J2" s="145"/>
    </row>
    <row r="3" spans="1:10" ht="10.5" customHeight="1" x14ac:dyDescent="0.2">
      <c r="A3" s="836" t="s">
        <v>1002</v>
      </c>
      <c r="B3" s="836"/>
      <c r="C3" s="836"/>
      <c r="D3" s="836"/>
      <c r="E3" s="836"/>
      <c r="F3" s="836"/>
      <c r="G3" s="836"/>
      <c r="H3" s="836"/>
      <c r="I3" s="836"/>
      <c r="J3" s="836"/>
    </row>
    <row r="4" spans="1:10" ht="10.5" customHeight="1" x14ac:dyDescent="0.2">
      <c r="A4" s="836" t="s">
        <v>1003</v>
      </c>
      <c r="B4" s="836"/>
      <c r="C4" s="836"/>
      <c r="D4" s="836"/>
      <c r="E4" s="836"/>
      <c r="F4" s="836"/>
      <c r="G4" s="836"/>
      <c r="H4" s="836"/>
      <c r="I4" s="836"/>
      <c r="J4" s="836"/>
    </row>
    <row r="5" spans="1:10" ht="10.5" customHeight="1" x14ac:dyDescent="0.2">
      <c r="A5" s="896" t="s">
        <v>1004</v>
      </c>
      <c r="B5" s="896"/>
      <c r="C5" s="896"/>
      <c r="D5" s="896"/>
      <c r="E5" s="896"/>
      <c r="F5" s="896"/>
      <c r="G5" s="896"/>
      <c r="H5" s="896"/>
      <c r="I5" s="896"/>
      <c r="J5" s="896"/>
    </row>
    <row r="6" spans="1:10" ht="10.5" customHeight="1" x14ac:dyDescent="0.2">
      <c r="A6" s="836" t="s">
        <v>896</v>
      </c>
      <c r="B6" s="836"/>
      <c r="C6" s="836"/>
      <c r="D6" s="836"/>
      <c r="E6" s="836"/>
      <c r="F6" s="836"/>
      <c r="G6" s="836"/>
      <c r="H6" s="836"/>
      <c r="I6" s="836"/>
      <c r="J6" s="836"/>
    </row>
    <row r="7" spans="1:10" ht="10.5" customHeight="1" x14ac:dyDescent="0.2">
      <c r="A7" s="836" t="str">
        <f>+'Anexo 1 2026'!A7:O7</f>
        <v>JANEIRO A DEZEMBRO DE 2026</v>
      </c>
      <c r="B7" s="836"/>
      <c r="C7" s="836"/>
      <c r="D7" s="836"/>
      <c r="E7" s="836"/>
      <c r="F7" s="836"/>
      <c r="G7" s="836"/>
      <c r="H7" s="836"/>
      <c r="I7" s="836"/>
      <c r="J7" s="836"/>
    </row>
    <row r="8" spans="1:10" x14ac:dyDescent="0.2">
      <c r="A8" s="836"/>
      <c r="B8" s="836"/>
      <c r="C8" s="836"/>
      <c r="D8" s="836"/>
      <c r="E8" s="836"/>
      <c r="F8" s="836"/>
      <c r="G8" s="836"/>
      <c r="H8" s="836"/>
      <c r="I8" s="836"/>
      <c r="J8" s="836"/>
    </row>
    <row r="9" spans="1:10" x14ac:dyDescent="0.2">
      <c r="A9" s="106" t="s">
        <v>1005</v>
      </c>
      <c r="B9" s="106"/>
      <c r="C9" s="106"/>
      <c r="D9" s="106"/>
      <c r="E9" s="106"/>
      <c r="F9" s="106"/>
      <c r="G9" s="106"/>
      <c r="H9" s="106"/>
      <c r="I9" s="106"/>
      <c r="J9" s="106"/>
    </row>
    <row r="10" spans="1:10" ht="15" customHeight="1" x14ac:dyDescent="0.2">
      <c r="A10" s="900" t="s">
        <v>1006</v>
      </c>
      <c r="B10" s="903" t="s">
        <v>700</v>
      </c>
      <c r="C10" s="905" t="s">
        <v>702</v>
      </c>
      <c r="D10" s="906"/>
      <c r="E10" s="906"/>
      <c r="F10" s="907"/>
      <c r="G10" s="898" t="s">
        <v>1007</v>
      </c>
      <c r="H10" s="903" t="s">
        <v>1008</v>
      </c>
      <c r="I10" s="903" t="s">
        <v>1009</v>
      </c>
      <c r="J10" s="898" t="s">
        <v>1010</v>
      </c>
    </row>
    <row r="11" spans="1:10" ht="15" customHeight="1" x14ac:dyDescent="0.2">
      <c r="A11" s="901"/>
      <c r="B11" s="904"/>
      <c r="C11" s="898" t="s">
        <v>1011</v>
      </c>
      <c r="D11" s="898" t="s">
        <v>1012</v>
      </c>
      <c r="E11" s="903" t="s">
        <v>1013</v>
      </c>
      <c r="F11" s="903" t="s">
        <v>712</v>
      </c>
      <c r="G11" s="899"/>
      <c r="H11" s="904"/>
      <c r="I11" s="904"/>
      <c r="J11" s="899"/>
    </row>
    <row r="12" spans="1:10" x14ac:dyDescent="0.2">
      <c r="A12" s="901"/>
      <c r="B12" s="904"/>
      <c r="C12" s="899"/>
      <c r="D12" s="899"/>
      <c r="E12" s="904"/>
      <c r="F12" s="904"/>
      <c r="G12" s="899"/>
      <c r="H12" s="904"/>
      <c r="I12" s="904"/>
      <c r="J12" s="899"/>
    </row>
    <row r="13" spans="1:10" x14ac:dyDescent="0.2">
      <c r="A13" s="902"/>
      <c r="B13" s="41" t="s">
        <v>689</v>
      </c>
      <c r="C13" s="107" t="s">
        <v>693</v>
      </c>
      <c r="D13" s="41" t="s">
        <v>696</v>
      </c>
      <c r="E13" s="41" t="s">
        <v>699</v>
      </c>
      <c r="F13" s="41" t="s">
        <v>1014</v>
      </c>
      <c r="G13" s="108" t="s">
        <v>1015</v>
      </c>
      <c r="H13" s="41" t="s">
        <v>711</v>
      </c>
      <c r="I13" s="41" t="s">
        <v>1016</v>
      </c>
      <c r="J13" s="108" t="s">
        <v>713</v>
      </c>
    </row>
    <row r="14" spans="1:10" x14ac:dyDescent="0.2">
      <c r="A14" s="109" t="s">
        <v>1017</v>
      </c>
      <c r="B14" s="110"/>
      <c r="C14" s="110"/>
      <c r="D14" s="110"/>
      <c r="E14" s="110"/>
      <c r="F14" s="110"/>
      <c r="G14" s="110"/>
      <c r="H14" s="110"/>
      <c r="I14" s="110"/>
      <c r="J14" s="396"/>
    </row>
    <row r="15" spans="1:10" x14ac:dyDescent="0.2">
      <c r="A15" s="109" t="s">
        <v>1018</v>
      </c>
      <c r="B15" s="111"/>
      <c r="C15" s="111"/>
      <c r="D15" s="111"/>
      <c r="E15" s="111"/>
      <c r="F15" s="111"/>
      <c r="G15" s="111"/>
      <c r="H15" s="111"/>
      <c r="I15" s="111"/>
      <c r="J15" s="397"/>
    </row>
    <row r="16" spans="1:10" x14ac:dyDescent="0.2">
      <c r="A16" s="586" t="s">
        <v>1279</v>
      </c>
      <c r="B16" s="112"/>
      <c r="C16" s="112"/>
      <c r="D16" s="112"/>
      <c r="E16" s="112"/>
      <c r="F16" s="112"/>
      <c r="G16" s="112"/>
      <c r="H16" s="112"/>
      <c r="I16" s="112"/>
      <c r="J16" s="113"/>
    </row>
    <row r="17" spans="1:10" x14ac:dyDescent="0.2">
      <c r="A17" s="587" t="s">
        <v>1280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x14ac:dyDescent="0.2">
      <c r="A18" s="587" t="s">
        <v>1281</v>
      </c>
      <c r="B18" s="112"/>
      <c r="C18" s="112"/>
      <c r="D18" s="112"/>
      <c r="E18" s="112"/>
      <c r="F18" s="112"/>
      <c r="G18" s="112"/>
      <c r="H18" s="112"/>
      <c r="I18" s="112"/>
      <c r="J18" s="113"/>
    </row>
    <row r="19" spans="1:10" x14ac:dyDescent="0.2">
      <c r="A19" s="587" t="s">
        <v>1282</v>
      </c>
      <c r="B19" s="112"/>
      <c r="C19" s="112"/>
      <c r="D19" s="112"/>
      <c r="E19" s="112"/>
      <c r="F19" s="112"/>
      <c r="G19" s="112"/>
      <c r="H19" s="112"/>
      <c r="I19" s="112"/>
      <c r="J19" s="113"/>
    </row>
    <row r="20" spans="1:10" x14ac:dyDescent="0.2">
      <c r="A20" s="114" t="s">
        <v>1283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x14ac:dyDescent="0.2">
      <c r="A21" s="114" t="s">
        <v>1284</v>
      </c>
      <c r="B21" s="112"/>
      <c r="C21" s="112"/>
      <c r="D21" s="112"/>
      <c r="E21" s="112"/>
      <c r="F21" s="112"/>
      <c r="G21" s="112"/>
      <c r="H21" s="112"/>
      <c r="I21" s="112"/>
      <c r="J21" s="113"/>
    </row>
    <row r="22" spans="1:10" x14ac:dyDescent="0.2">
      <c r="A22" s="114" t="s">
        <v>1285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x14ac:dyDescent="0.2">
      <c r="A23" s="587" t="s">
        <v>1264</v>
      </c>
      <c r="B23" s="115"/>
      <c r="C23" s="115"/>
      <c r="D23" s="115"/>
      <c r="E23" s="115"/>
      <c r="F23" s="115"/>
      <c r="G23" s="115"/>
      <c r="H23" s="115"/>
      <c r="I23" s="115"/>
      <c r="J23" s="116"/>
    </row>
    <row r="24" spans="1:10" x14ac:dyDescent="0.2">
      <c r="A24" s="587" t="s">
        <v>1266</v>
      </c>
      <c r="B24" s="112"/>
      <c r="C24" s="112"/>
      <c r="D24" s="112"/>
      <c r="E24" s="112"/>
      <c r="F24" s="112"/>
      <c r="G24" s="112"/>
      <c r="H24" s="112"/>
      <c r="I24" s="112"/>
      <c r="J24" s="113"/>
    </row>
    <row r="25" spans="1:10" x14ac:dyDescent="0.2">
      <c r="A25" s="117" t="s">
        <v>1020</v>
      </c>
      <c r="B25" s="118"/>
      <c r="C25" s="118"/>
      <c r="D25" s="118"/>
      <c r="E25" s="118"/>
      <c r="F25" s="118"/>
      <c r="G25" s="118"/>
      <c r="H25" s="118"/>
      <c r="I25" s="118"/>
      <c r="J25" s="119"/>
    </row>
    <row r="26" spans="1:10" x14ac:dyDescent="0.2">
      <c r="A26" s="120"/>
      <c r="B26" s="120"/>
      <c r="C26" s="120"/>
      <c r="D26" s="120"/>
      <c r="E26" s="120"/>
      <c r="F26" s="120"/>
      <c r="G26" s="120"/>
      <c r="H26" s="120"/>
      <c r="I26" s="120"/>
      <c r="J26" s="120"/>
    </row>
    <row r="28" spans="1:10" x14ac:dyDescent="0.2">
      <c r="A28" s="897"/>
      <c r="B28" s="897"/>
      <c r="C28" s="897"/>
      <c r="D28" s="897"/>
      <c r="E28" s="897"/>
      <c r="F28" s="897"/>
      <c r="G28" s="897"/>
      <c r="H28" s="897"/>
      <c r="I28" s="897"/>
      <c r="J28" s="897"/>
    </row>
    <row r="30" spans="1:10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</row>
    <row r="31" spans="1:10" x14ac:dyDescent="0.2">
      <c r="A31" s="122"/>
      <c r="B31" s="122"/>
      <c r="C31" s="122"/>
      <c r="D31" s="122"/>
      <c r="E31" s="122"/>
      <c r="F31" s="122"/>
      <c r="G31" s="122"/>
      <c r="H31" s="122"/>
      <c r="I31" s="122"/>
      <c r="J31" s="122"/>
    </row>
    <row r="32" spans="1:10" x14ac:dyDescent="0.2">
      <c r="A32" s="123"/>
      <c r="B32" s="123"/>
      <c r="C32" s="123"/>
      <c r="D32" s="123"/>
      <c r="E32" s="123"/>
      <c r="F32" s="123"/>
      <c r="G32" s="123"/>
      <c r="H32" s="123"/>
      <c r="I32" s="123"/>
      <c r="J32" s="123"/>
    </row>
    <row r="33" spans="1:10" x14ac:dyDescent="0.2">
      <c r="A33" s="123"/>
      <c r="B33" s="123"/>
      <c r="C33" s="123"/>
      <c r="D33" s="123"/>
      <c r="E33" s="123"/>
      <c r="F33" s="123"/>
      <c r="G33" s="123"/>
      <c r="H33" s="123"/>
      <c r="I33" s="123"/>
      <c r="J33" s="123"/>
    </row>
  </sheetData>
  <mergeCells count="18">
    <mergeCell ref="A28:J28"/>
    <mergeCell ref="G10:G12"/>
    <mergeCell ref="A10:A13"/>
    <mergeCell ref="B10:B12"/>
    <mergeCell ref="C10:F10"/>
    <mergeCell ref="H10:H12"/>
    <mergeCell ref="I10:I12"/>
    <mergeCell ref="J10:J12"/>
    <mergeCell ref="C11:C12"/>
    <mergeCell ref="D11:D12"/>
    <mergeCell ref="E11:E12"/>
    <mergeCell ref="F11:F12"/>
    <mergeCell ref="A8:J8"/>
    <mergeCell ref="A3:J3"/>
    <mergeCell ref="A4:J4"/>
    <mergeCell ref="A5:J5"/>
    <mergeCell ref="A6:J6"/>
    <mergeCell ref="A7:J7"/>
  </mergeCells>
  <hyperlinks>
    <hyperlink ref="A1" location="INÍCIO!A1" display="Voltar ao Início" xr:uid="{00000000-0004-0000-0D00-000000000000}"/>
    <hyperlink ref="A2" location="'Anexo 5'!A1" display="Ir para Metodologia do Demonstrativo" xr:uid="{00000000-0004-0000-0D00-000001000000}"/>
  </hyperlinks>
  <pageMargins left="0.511811024" right="0.511811024" top="0.78740157499999996" bottom="0.78740157499999996" header="0.31496062000000002" footer="0.31496062000000002"/>
  <headerFooter>
    <oddFooter>&amp;L_x000D_&amp;1#&amp;"Calibri"&amp;8&amp;K008000 TLP:CLEAR |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70953-9f60-49f5-9e00-e1a3f0ed2ba0">
      <Terms xmlns="http://schemas.microsoft.com/office/infopath/2007/PartnerControls"/>
    </lcf76f155ced4ddcb4097134ff3c332f>
    <_x00cd_ndice xmlns="0f370953-9f60-49f5-9e00-e1a3f0ed2ba0">1</_x00cd_ndice>
    <TaxCatchAll xmlns="a77d5170-f388-44e7-ac79-04d186fae9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AF85F579D9C94D829ACD7F874C94AF" ma:contentTypeVersion="17" ma:contentTypeDescription="Crie um novo documento." ma:contentTypeScope="" ma:versionID="bd203460475274dd817e6446034584c4">
  <xsd:schema xmlns:xsd="http://www.w3.org/2001/XMLSchema" xmlns:xs="http://www.w3.org/2001/XMLSchema" xmlns:p="http://schemas.microsoft.com/office/2006/metadata/properties" xmlns:ns2="0f370953-9f60-49f5-9e00-e1a3f0ed2ba0" xmlns:ns3="a77d5170-f388-44e7-ac79-04d186fae979" targetNamespace="http://schemas.microsoft.com/office/2006/metadata/properties" ma:root="true" ma:fieldsID="ba4d37253df62a76f91837b656656e5d" ns2:_="" ns3:_="">
    <xsd:import namespace="0f370953-9f60-49f5-9e00-e1a3f0ed2ba0"/>
    <xsd:import namespace="a77d5170-f388-44e7-ac79-04d186fae9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cd_ndic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70953-9f60-49f5-9e00-e1a3f0ed2b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x00cd_ndice" ma:index="14" nillable="true" ma:displayName="Índice" ma:default="1" ma:format="Dropdown" ma:internalName="_x00cd_ndice">
      <xsd:simpleType>
        <xsd:restriction base="dms:Text">
          <xsd:maxLength value="2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7d5170-f388-44e7-ac79-04d186fae97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745f5af0-5287-4e7b-a4d3-b4856ff42ff1}" ma:internalName="TaxCatchAll" ma:showField="CatchAllData" ma:web="a77d5170-f388-44e7-ac79-04d186fae9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EE5FCA-F01C-4535-828C-66645F9E0701}">
  <ds:schemaRefs>
    <ds:schemaRef ds:uri="0f370953-9f60-49f5-9e00-e1a3f0ed2ba0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77d5170-f388-44e7-ac79-04d186fae979"/>
  </ds:schemaRefs>
</ds:datastoreItem>
</file>

<file path=customXml/itemProps2.xml><?xml version="1.0" encoding="utf-8"?>
<ds:datastoreItem xmlns:ds="http://schemas.openxmlformats.org/officeDocument/2006/customXml" ds:itemID="{C8A620F8-FFC2-4BF4-B96F-CE0259D110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4F344-580A-42ED-8ED8-D82D8EE04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370953-9f60-49f5-9e00-e1a3f0ed2ba0"/>
    <ds:schemaRef ds:uri="a77d5170-f388-44e7-ac79-04d186fae9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9b76418-5a6d-4a17-bb21-8db6a119e34e}" enabled="1" method="Privileged" siteId="{b5661350-c2e4-43dc-bce8-f003ddf8a3c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INÍCIO</vt:lpstr>
      <vt:lpstr>Legislação</vt:lpstr>
      <vt:lpstr>Anexo 1</vt:lpstr>
      <vt:lpstr>Anexo 2</vt:lpstr>
      <vt:lpstr>Anexo 3</vt:lpstr>
      <vt:lpstr>Anexo 4</vt:lpstr>
      <vt:lpstr>Anexo 5</vt:lpstr>
      <vt:lpstr>Anexo 5 Colunas</vt:lpstr>
      <vt:lpstr>Colunas</vt:lpstr>
      <vt:lpstr>Anexo 1 2026</vt:lpstr>
      <vt:lpstr>Anexo 2 2026</vt:lpstr>
      <vt:lpstr>Anexo 3 2026</vt:lpstr>
      <vt:lpstr>Anexo 4 2026</vt:lpstr>
      <vt:lpstr>Anexo 5 2026</vt:lpstr>
      <vt:lpstr>'Anexo 2'!_Hlk30152556</vt:lpstr>
      <vt:lpstr>'Anexo 3'!Print_Area</vt:lpstr>
      <vt:lpstr>'Anexo 3 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Henriques</dc:creator>
  <cp:keywords/>
  <dc:description/>
  <cp:lastModifiedBy>Henrique Guilherme do Amaral Santos</cp:lastModifiedBy>
  <cp:revision/>
  <dcterms:created xsi:type="dcterms:W3CDTF">2018-02-08T11:51:43Z</dcterms:created>
  <dcterms:modified xsi:type="dcterms:W3CDTF">2026-05-20T22:48:57Z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0x0101007CAF85F579D9C94D829ACD7F874C94AF</vt:lpwstr>
  </property>
  <property fmtid="{D5CDD505-2E9C-101B-9397-08002B2CF9AE}" pid="3" name="MediaServiceImageTags">
    <vt:lpwstr/>
  </property>
</Properties>
</file>